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900" yWindow="40" windowWidth="16500" windowHeight="14240" activeTab="2"/>
  </bookViews>
  <sheets>
    <sheet name="Table 1" sheetId="1" r:id="rId1"/>
    <sheet name="Table 2" sheetId="2" r:id="rId2"/>
    <sheet name="Table 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2" l="1"/>
  <c r="E27" i="2"/>
</calcChain>
</file>

<file path=xl/sharedStrings.xml><?xml version="1.0" encoding="utf-8"?>
<sst xmlns="http://schemas.openxmlformats.org/spreadsheetml/2006/main" count="89" uniqueCount="85">
  <si>
    <r>
      <rPr>
        <b/>
        <sz val="12"/>
        <rFont val="Arial"/>
      </rPr>
      <t xml:space="preserve">1
</t>
    </r>
    <r>
      <rPr>
        <b/>
        <sz val="12"/>
        <rFont val="Arial"/>
      </rPr>
      <t>OYO STATE 2019 ESTIMATES DETAILS OF REVENUE</t>
    </r>
  </si>
  <si>
    <r>
      <rPr>
        <b/>
        <sz val="12"/>
        <rFont val="Arial"/>
      </rPr>
      <t xml:space="preserve">ECONOMIC CODE
</t>
    </r>
    <r>
      <rPr>
        <sz val="12"/>
        <rFont val="Arial"/>
      </rPr>
      <t>Capital Reciept</t>
    </r>
  </si>
  <si>
    <r>
      <rPr>
        <b/>
        <sz val="12"/>
        <rFont val="Arial"/>
      </rPr>
      <t>DETAILS OF REVENUE</t>
    </r>
  </si>
  <si>
    <r>
      <rPr>
        <b/>
        <sz val="12"/>
        <rFont val="Arial"/>
      </rPr>
      <t xml:space="preserve">APPROVED ESTIMATES 2018
</t>
    </r>
    <r>
      <rPr>
        <sz val="12"/>
        <rFont val="Arial"/>
      </rPr>
      <t>N</t>
    </r>
  </si>
  <si>
    <r>
      <rPr>
        <b/>
        <sz val="12"/>
        <rFont val="Arial"/>
      </rPr>
      <t xml:space="preserve">APPROVED ESTIMATES 2019
</t>
    </r>
    <r>
      <rPr>
        <sz val="12"/>
        <rFont val="Arial"/>
      </rPr>
      <t>N</t>
    </r>
  </si>
  <si>
    <r>
      <rPr>
        <b/>
        <sz val="12"/>
        <rFont val="Arial"/>
      </rPr>
      <t>Sub-Total (IGR)</t>
    </r>
  </si>
  <si>
    <r>
      <rPr>
        <b/>
        <u/>
        <sz val="12"/>
        <rFont val="Arial"/>
      </rPr>
      <t>EXPENDITURE</t>
    </r>
  </si>
  <si>
    <r>
      <rPr>
        <b/>
        <sz val="12"/>
        <rFont val="Arial"/>
      </rPr>
      <t>RECURRENT EXPENDITURE</t>
    </r>
  </si>
  <si>
    <r>
      <rPr>
        <sz val="12"/>
        <rFont val="Arial"/>
      </rPr>
      <t>Personnel Costs</t>
    </r>
  </si>
  <si>
    <r>
      <rPr>
        <sz val="12"/>
        <rFont val="Arial"/>
      </rPr>
      <t>Overhead Costs</t>
    </r>
  </si>
  <si>
    <r>
      <rPr>
        <sz val="12"/>
        <rFont val="Arial"/>
      </rPr>
      <t>Consolidated Revenue Fund Charges</t>
    </r>
  </si>
  <si>
    <r>
      <rPr>
        <sz val="12"/>
        <rFont val="Arial"/>
      </rPr>
      <t>Transfer to Capital Development Fund</t>
    </r>
  </si>
  <si>
    <r>
      <rPr>
        <sz val="12"/>
        <rFont val="Arial"/>
      </rPr>
      <t>Contingency Fund (Stabilization)</t>
    </r>
  </si>
  <si>
    <r>
      <rPr>
        <sz val="12"/>
        <rFont val="Arial"/>
      </rPr>
      <t>Total (Recurrent Expenditure)</t>
    </r>
  </si>
  <si>
    <r>
      <rPr>
        <b/>
        <sz val="12"/>
        <rFont val="Arial"/>
      </rPr>
      <t>CAPITAL EXPENDITURE</t>
    </r>
  </si>
  <si>
    <r>
      <rPr>
        <b/>
        <sz val="12"/>
        <rFont val="Arial"/>
      </rPr>
      <t>GRAND TOTAL</t>
    </r>
  </si>
  <si>
    <r>
      <rPr>
        <b/>
        <sz val="12"/>
        <rFont val="Verdana"/>
      </rPr>
      <t>SUMMARY OF APPROVED 2019 BUDGET</t>
    </r>
  </si>
  <si>
    <r>
      <rPr>
        <b/>
        <sz val="12"/>
        <rFont val="Verdana"/>
      </rPr>
      <t>S/N</t>
    </r>
  </si>
  <si>
    <r>
      <rPr>
        <b/>
        <sz val="12"/>
        <rFont val="Verdana"/>
      </rPr>
      <t>IPSAS CODE</t>
    </r>
  </si>
  <si>
    <r>
      <rPr>
        <b/>
        <sz val="12"/>
        <rFont val="Verdana"/>
      </rPr>
      <t>ITEMS OF EXPENDITURE</t>
    </r>
  </si>
  <si>
    <r>
      <rPr>
        <b/>
        <sz val="11"/>
        <rFont val="Verdana"/>
      </rPr>
      <t>APPROVED ESTIMATES 2018</t>
    </r>
  </si>
  <si>
    <r>
      <rPr>
        <b/>
        <sz val="12"/>
        <rFont val="Verdana"/>
      </rPr>
      <t>APPROVED  ESTIMATES 2019</t>
    </r>
  </si>
  <si>
    <r>
      <rPr>
        <b/>
        <sz val="12"/>
        <rFont val="Verdana"/>
      </rPr>
      <t>%</t>
    </r>
  </si>
  <si>
    <r>
      <rPr>
        <b/>
        <sz val="12"/>
        <rFont val="Verdana"/>
      </rPr>
      <t>2019 CAPITAL EXPENDITURE BY SECTORAL ALLOCATION</t>
    </r>
  </si>
  <si>
    <r>
      <rPr>
        <b/>
        <sz val="12"/>
        <rFont val="Verdana"/>
      </rPr>
      <t>SECTOR/ DETAILS OF EXPENDITURE</t>
    </r>
  </si>
  <si>
    <r>
      <rPr>
        <b/>
        <sz val="12"/>
        <rFont val="Verdana"/>
      </rPr>
      <t>APPROVED</t>
    </r>
  </si>
  <si>
    <r>
      <rPr>
        <b/>
        <sz val="12"/>
        <rFont val="Verdana"/>
      </rPr>
      <t>SUB-HEAD</t>
    </r>
  </si>
  <si>
    <r>
      <rPr>
        <b/>
        <sz val="12"/>
        <rFont val="Verdana"/>
      </rPr>
      <t>ESTIMATES</t>
    </r>
  </si>
  <si>
    <t>Statutory Allocations</t>
  </si>
  <si>
    <t>Value Added Tax</t>
  </si>
  <si>
    <t>Excess Crude Oil</t>
  </si>
  <si>
    <t>Taxes-General</t>
  </si>
  <si>
    <t>Licence General</t>
  </si>
  <si>
    <t>Fees General</t>
  </si>
  <si>
    <t>Fine General</t>
  </si>
  <si>
    <t>Sales General</t>
  </si>
  <si>
    <t>Earning General</t>
  </si>
  <si>
    <t>Rent on Government Building General</t>
  </si>
  <si>
    <t>Rent on Lands and Others General</t>
  </si>
  <si>
    <t>Repayments-General</t>
  </si>
  <si>
    <t>Investment Income-General</t>
  </si>
  <si>
    <t>Interest Earned</t>
  </si>
  <si>
    <t>Re-imbursement General</t>
  </si>
  <si>
    <t>Domestic Aids</t>
  </si>
  <si>
    <t>Foreign Aids</t>
  </si>
  <si>
    <t>Domestic Grants</t>
  </si>
  <si>
    <t>-</t>
  </si>
  <si>
    <t>Foreign Grants</t>
  </si>
  <si>
    <t>Other Capital Receipts</t>
  </si>
  <si>
    <t>Domestic Loans</t>
  </si>
  <si>
    <t>Extra Ordinary Items</t>
  </si>
  <si>
    <t>International Loans</t>
  </si>
  <si>
    <t>Others</t>
  </si>
  <si>
    <t>Miscellaneous Receipts</t>
  </si>
  <si>
    <t>Donation/Financial Assistance (PPP/ Contract Financing)</t>
  </si>
  <si>
    <t>A</t>
  </si>
  <si>
    <t>ECONOMIC SECTOR</t>
  </si>
  <si>
    <t>SUB-TOTAL</t>
  </si>
  <si>
    <t>SOCIAL SERVICES SECTOR</t>
  </si>
  <si>
    <t>B</t>
  </si>
  <si>
    <t>LAW  &amp; JUSTICE</t>
  </si>
  <si>
    <t>C</t>
  </si>
  <si>
    <t>D</t>
  </si>
  <si>
    <t>GENERAL ADMINISTRATION SECTOR</t>
  </si>
  <si>
    <t>GRAND TOTAL</t>
  </si>
  <si>
    <t>Personnel Cost</t>
  </si>
  <si>
    <t>Overhead Cost</t>
  </si>
  <si>
    <t>Consolidated Revenue Fund Charges</t>
  </si>
  <si>
    <t>(i)  Salaries</t>
  </si>
  <si>
    <t>(ii)  Pension</t>
  </si>
  <si>
    <t>(iii)  Gratuties</t>
  </si>
  <si>
    <t>(iv)  Security Votes</t>
  </si>
  <si>
    <t>(v)  Public Debt Charges</t>
  </si>
  <si>
    <t>(vi)  Repayment of Loan &amp; Other Settlement</t>
  </si>
  <si>
    <t>(vii)  Settlement of Outstanding C C</t>
  </si>
  <si>
    <t>(viii)  Severance Allowance to E &amp; L</t>
  </si>
  <si>
    <t>(ix)  State Share Contributory Pension</t>
  </si>
  <si>
    <t>(x)  State Share Contribution to LG Pension</t>
  </si>
  <si>
    <t>(xi)  10% IGR State Contribution to LG</t>
  </si>
  <si>
    <t>(xii)  Insurance Scheme</t>
  </si>
  <si>
    <t>(xiii)  Oyo State Local Government Pension Board</t>
  </si>
  <si>
    <t>JSC Pension/Gratuities</t>
  </si>
  <si>
    <t>Recurrent Expenditure</t>
  </si>
  <si>
    <t>Capital Expenditure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</si>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</sst>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Times New Roman"/>
      <charset val="204"/>
    </font>
    <font>
      <b/>
      <sz val="12"/>
      <name val="Arial"/>
    </font>
    <font>
      <sz val="12"/>
      <color rgb="FF000000"/>
      <name val="Arial"/>
      <family val="2"/>
    </font>
    <font>
      <sz val="12"/>
      <name val="Arial"/>
    </font>
    <font>
      <b/>
      <sz val="12"/>
      <color rgb="FF000000"/>
      <name val="Arial"/>
      <family val="2"/>
    </font>
    <font>
      <b/>
      <u/>
      <sz val="12"/>
      <name val="Arial"/>
    </font>
    <font>
      <b/>
      <sz val="14"/>
      <color rgb="FF000000"/>
      <name val="Calibri"/>
      <family val="2"/>
    </font>
    <font>
      <b/>
      <sz val="12"/>
      <color rgb="FF000000"/>
      <name val="Verdana"/>
      <family val="2"/>
    </font>
    <font>
      <b/>
      <sz val="12"/>
      <name val="Verdana"/>
    </font>
    <font>
      <b/>
      <sz val="11"/>
      <name val="Verdana"/>
    </font>
    <font>
      <sz val="12"/>
      <color rgb="FF000000"/>
      <name val="Verdana"/>
      <family val="2"/>
    </font>
    <font>
      <sz val="12"/>
      <color rgb="FF000000"/>
      <name val="Cambria"/>
      <scheme val="major"/>
    </font>
    <font>
      <sz val="12"/>
      <name val="Cambria"/>
      <scheme val="major"/>
    </font>
    <font>
      <b/>
      <sz val="12"/>
      <name val="Cambria"/>
      <scheme val="major"/>
    </font>
    <font>
      <b/>
      <sz val="12"/>
      <color rgb="FF000000"/>
      <name val="Cambria"/>
      <scheme val="major"/>
    </font>
    <font>
      <b/>
      <u/>
      <sz val="12"/>
      <name val="Cambria"/>
      <scheme val="major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1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top" indent="4" shrinkToFit="1"/>
    </xf>
    <xf numFmtId="4" fontId="2" fillId="0" borderId="2" xfId="0" applyNumberFormat="1" applyFont="1" applyFill="1" applyBorder="1" applyAlignment="1">
      <alignment horizontal="left" vertical="top" indent="7" shrinkToFit="1"/>
    </xf>
    <xf numFmtId="0" fontId="0" fillId="0" borderId="2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top" indent="4" shrinkToFit="1"/>
    </xf>
    <xf numFmtId="4" fontId="4" fillId="0" borderId="2" xfId="0" applyNumberFormat="1" applyFont="1" applyFill="1" applyBorder="1" applyAlignment="1">
      <alignment horizontal="left" vertical="top" indent="5" shrinkToFit="1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shrinkToFit="1"/>
    </xf>
    <xf numFmtId="4" fontId="4" fillId="0" borderId="2" xfId="0" applyNumberFormat="1" applyFont="1" applyFill="1" applyBorder="1" applyAlignment="1">
      <alignment horizontal="left" vertical="top" indent="7" shrinkToFit="1"/>
    </xf>
    <xf numFmtId="4" fontId="6" fillId="0" borderId="2" xfId="0" applyNumberFormat="1" applyFont="1" applyFill="1" applyBorder="1" applyAlignment="1">
      <alignment horizontal="left" vertical="top" indent="1" shrinkToFit="1"/>
    </xf>
    <xf numFmtId="4" fontId="6" fillId="0" borderId="2" xfId="0" applyNumberFormat="1" applyFont="1" applyFill="1" applyBorder="1" applyAlignment="1">
      <alignment horizontal="left" vertical="top" indent="3" shrinkToFit="1"/>
    </xf>
    <xf numFmtId="0" fontId="0" fillId="0" borderId="0" xfId="0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 vertical="top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top" indent="1" shrinkToFit="1"/>
    </xf>
    <xf numFmtId="2" fontId="10" fillId="0" borderId="2" xfId="0" applyNumberFormat="1" applyFont="1" applyFill="1" applyBorder="1" applyAlignment="1">
      <alignment horizontal="right" vertical="top" indent="1" shrinkToFit="1"/>
    </xf>
    <xf numFmtId="4" fontId="10" fillId="0" borderId="2" xfId="0" applyNumberFormat="1" applyFont="1" applyFill="1" applyBorder="1" applyAlignment="1">
      <alignment horizontal="left" vertical="center" shrinkToFit="1"/>
    </xf>
    <xf numFmtId="2" fontId="10" fillId="0" borderId="2" xfId="0" applyNumberFormat="1" applyFont="1" applyFill="1" applyBorder="1" applyAlignment="1">
      <alignment horizontal="right" vertical="center" indent="1" shrinkToFit="1"/>
    </xf>
    <xf numFmtId="4" fontId="10" fillId="0" borderId="2" xfId="0" applyNumberFormat="1" applyFont="1" applyFill="1" applyBorder="1" applyAlignment="1">
      <alignment horizontal="right" vertical="center" indent="1" shrinkToFit="1"/>
    </xf>
    <xf numFmtId="4" fontId="10" fillId="0" borderId="3" xfId="0" applyNumberFormat="1" applyFont="1" applyFill="1" applyBorder="1" applyAlignment="1">
      <alignment horizontal="right" vertical="center" indent="1" shrinkToFit="1"/>
    </xf>
    <xf numFmtId="2" fontId="10" fillId="0" borderId="3" xfId="0" applyNumberFormat="1" applyFont="1" applyFill="1" applyBorder="1" applyAlignment="1">
      <alignment horizontal="right" vertical="center" indent="1" shrinkToFit="1"/>
    </xf>
    <xf numFmtId="4" fontId="7" fillId="0" borderId="2" xfId="0" applyNumberFormat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top" wrapText="1" indent="1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 indent="11"/>
    </xf>
    <xf numFmtId="1" fontId="11" fillId="0" borderId="2" xfId="0" applyNumberFormat="1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left" vertical="top" indent="4" shrinkToFit="1"/>
    </xf>
    <xf numFmtId="4" fontId="11" fillId="0" borderId="2" xfId="0" applyNumberFormat="1" applyFont="1" applyFill="1" applyBorder="1" applyAlignment="1">
      <alignment horizontal="left" vertical="top" indent="7" shrinkToFit="1"/>
    </xf>
    <xf numFmtId="4" fontId="11" fillId="0" borderId="2" xfId="0" applyNumberFormat="1" applyFont="1" applyFill="1" applyBorder="1" applyAlignment="1">
      <alignment horizontal="right" vertical="top" shrinkToFit="1"/>
    </xf>
    <xf numFmtId="4" fontId="11" fillId="0" borderId="2" xfId="0" applyNumberFormat="1" applyFont="1" applyFill="1" applyBorder="1" applyAlignment="1">
      <alignment horizontal="left" vertical="top" indent="8" shrinkToFit="1"/>
    </xf>
    <xf numFmtId="4" fontId="11" fillId="0" borderId="2" xfId="0" applyNumberFormat="1" applyFont="1" applyFill="1" applyBorder="1" applyAlignment="1">
      <alignment horizontal="left" vertical="top" indent="5" shrinkToFit="1"/>
    </xf>
    <xf numFmtId="4" fontId="11" fillId="0" borderId="2" xfId="0" applyNumberFormat="1" applyFont="1" applyFill="1" applyBorder="1" applyAlignment="1">
      <alignment horizontal="left" vertical="top" indent="9" shrinkToFit="1"/>
    </xf>
    <xf numFmtId="4" fontId="11" fillId="0" borderId="2" xfId="0" applyNumberFormat="1" applyFont="1" applyFill="1" applyBorder="1" applyAlignment="1">
      <alignment horizontal="left" vertical="top" indent="6" shrinkToFit="1"/>
    </xf>
    <xf numFmtId="0" fontId="12" fillId="0" borderId="2" xfId="0" applyFont="1" applyFill="1" applyBorder="1" applyAlignment="1">
      <alignment horizontal="right" vertical="top" wrapText="1" indent="2"/>
    </xf>
    <xf numFmtId="1" fontId="11" fillId="0" borderId="3" xfId="0" applyNumberFormat="1" applyFont="1" applyFill="1" applyBorder="1" applyAlignment="1">
      <alignment horizontal="left" vertical="top" shrinkToFit="1"/>
    </xf>
    <xf numFmtId="0" fontId="12" fillId="0" borderId="3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left" vertical="center" shrinkToFit="1"/>
    </xf>
    <xf numFmtId="1" fontId="14" fillId="0" borderId="3" xfId="0" applyNumberFormat="1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right" vertical="top" indent="3" shrinkToFit="1"/>
    </xf>
    <xf numFmtId="0" fontId="13" fillId="0" borderId="2" xfId="0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right" vertical="top" shrinkToFi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 indent="12"/>
    </xf>
    <xf numFmtId="4" fontId="11" fillId="0" borderId="2" xfId="0" applyNumberFormat="1" applyFont="1" applyFill="1" applyBorder="1" applyAlignment="1">
      <alignment horizontal="right" vertical="top" indent="1" shrinkToFit="1"/>
    </xf>
    <xf numFmtId="0" fontId="12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shrinkToFit="1"/>
    </xf>
    <xf numFmtId="4" fontId="11" fillId="0" borderId="2" xfId="0" applyNumberFormat="1" applyFont="1" applyFill="1" applyBorder="1" applyAlignment="1">
      <alignment horizontal="right" vertical="center" indent="1" shrinkToFit="1"/>
    </xf>
    <xf numFmtId="1" fontId="11" fillId="0" borderId="3" xfId="0" applyNumberFormat="1" applyFont="1" applyFill="1" applyBorder="1" applyAlignment="1">
      <alignment horizontal="lef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4" fontId="14" fillId="0" borderId="2" xfId="0" applyNumberFormat="1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 indent="26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5" xfId="0" applyFont="1" applyFill="1" applyBorder="1" applyAlignment="1">
      <alignment horizontal="left" vertical="center" wrapText="1" indent="2"/>
    </xf>
    <xf numFmtId="0" fontId="13" fillId="0" borderId="3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4" sqref="C4"/>
    </sheetView>
  </sheetViews>
  <sheetFormatPr baseColWidth="10" defaultColWidth="8.83203125" defaultRowHeight="12" x14ac:dyDescent="0"/>
  <cols>
    <col min="1" max="1" width="13.83203125" customWidth="1"/>
    <col min="2" max="2" width="40.5" customWidth="1"/>
    <col min="3" max="3" width="26.33203125" customWidth="1"/>
    <col min="4" max="4" width="38" customWidth="1"/>
  </cols>
  <sheetData>
    <row r="1" spans="1:4" ht="62" customHeight="1">
      <c r="A1" s="74" t="s">
        <v>0</v>
      </c>
      <c r="B1" s="74"/>
      <c r="C1" s="74"/>
      <c r="D1" s="74"/>
    </row>
    <row r="2" spans="1:4" ht="78.75" customHeight="1">
      <c r="A2" s="1" t="s">
        <v>1</v>
      </c>
      <c r="B2" s="2" t="s">
        <v>2</v>
      </c>
      <c r="C2" s="3" t="s">
        <v>3</v>
      </c>
      <c r="D2" s="3" t="s">
        <v>4</v>
      </c>
    </row>
    <row r="3" spans="1:4" ht="17.25" customHeight="1">
      <c r="A3" s="4"/>
      <c r="B3" s="4"/>
      <c r="C3" s="4"/>
      <c r="D3" s="4"/>
    </row>
    <row r="4" spans="1:4" ht="17.25" customHeight="1">
      <c r="A4" s="38">
        <v>11010101</v>
      </c>
      <c r="B4" s="39" t="s">
        <v>28</v>
      </c>
      <c r="C4" s="40">
        <v>45000000000</v>
      </c>
      <c r="D4" s="41">
        <v>55000000000</v>
      </c>
    </row>
    <row r="5" spans="1:4" ht="17.25" customHeight="1">
      <c r="A5" s="38">
        <v>11010201</v>
      </c>
      <c r="B5" s="39" t="s">
        <v>29</v>
      </c>
      <c r="C5" s="40">
        <v>16000000000</v>
      </c>
      <c r="D5" s="42">
        <v>20599234411.52</v>
      </c>
    </row>
    <row r="6" spans="1:4" ht="17.25" customHeight="1">
      <c r="A6" s="38">
        <v>11010303</v>
      </c>
      <c r="B6" s="39" t="s">
        <v>30</v>
      </c>
      <c r="C6" s="67"/>
      <c r="D6" s="43">
        <v>3000000000</v>
      </c>
    </row>
    <row r="7" spans="1:4" ht="17.25" customHeight="1">
      <c r="A7" s="38">
        <v>120101</v>
      </c>
      <c r="B7" s="39" t="s">
        <v>31</v>
      </c>
      <c r="C7" s="40">
        <v>46872200000</v>
      </c>
      <c r="D7" s="41">
        <v>26000000000</v>
      </c>
    </row>
    <row r="8" spans="1:4" ht="17.25" customHeight="1">
      <c r="A8" s="38">
        <v>120201</v>
      </c>
      <c r="B8" s="39" t="s">
        <v>32</v>
      </c>
      <c r="C8" s="44">
        <v>5835125000</v>
      </c>
      <c r="D8" s="43">
        <v>1926584010.51</v>
      </c>
    </row>
    <row r="9" spans="1:4" ht="17.25" customHeight="1">
      <c r="A9" s="38">
        <v>120204</v>
      </c>
      <c r="B9" s="39" t="s">
        <v>33</v>
      </c>
      <c r="C9" s="40">
        <v>24915271594.27</v>
      </c>
      <c r="D9" s="43">
        <v>8000000000</v>
      </c>
    </row>
    <row r="10" spans="1:4" ht="17.25" customHeight="1">
      <c r="A10" s="38">
        <v>120205</v>
      </c>
      <c r="B10" s="39" t="s">
        <v>34</v>
      </c>
      <c r="C10" s="41">
        <v>193400000</v>
      </c>
      <c r="D10" s="45">
        <v>227156198.09999999</v>
      </c>
    </row>
    <row r="11" spans="1:4" ht="17.25" customHeight="1">
      <c r="A11" s="38">
        <v>120206</v>
      </c>
      <c r="B11" s="39" t="s">
        <v>35</v>
      </c>
      <c r="C11" s="41">
        <v>510547114</v>
      </c>
      <c r="D11" s="45">
        <v>312417245.55000001</v>
      </c>
    </row>
    <row r="12" spans="1:4" ht="17.25" customHeight="1">
      <c r="A12" s="38">
        <v>120207</v>
      </c>
      <c r="B12" s="39" t="s">
        <v>36</v>
      </c>
      <c r="C12" s="40">
        <v>14146633800</v>
      </c>
      <c r="D12" s="43">
        <v>2209475590.6700001</v>
      </c>
    </row>
    <row r="13" spans="1:4" ht="17.25" customHeight="1">
      <c r="A13" s="38">
        <v>120208</v>
      </c>
      <c r="B13" s="39" t="s">
        <v>37</v>
      </c>
      <c r="C13" s="43">
        <v>84479200</v>
      </c>
      <c r="D13" s="45">
        <v>265509200</v>
      </c>
    </row>
    <row r="14" spans="1:4" ht="17.25" customHeight="1">
      <c r="A14" s="38">
        <v>120209</v>
      </c>
      <c r="B14" s="39" t="s">
        <v>38</v>
      </c>
      <c r="C14" s="40">
        <v>20130900000</v>
      </c>
      <c r="D14" s="43">
        <v>3011690000</v>
      </c>
    </row>
    <row r="15" spans="1:4" ht="17.25" customHeight="1">
      <c r="A15" s="38">
        <v>120210</v>
      </c>
      <c r="B15" s="39" t="s">
        <v>39</v>
      </c>
      <c r="C15" s="41">
        <v>493000000</v>
      </c>
      <c r="D15" s="45">
        <v>640000000</v>
      </c>
    </row>
    <row r="16" spans="1:4" ht="17.25" customHeight="1">
      <c r="A16" s="38">
        <v>120211</v>
      </c>
      <c r="B16" s="39" t="s">
        <v>40</v>
      </c>
      <c r="C16" s="67"/>
      <c r="D16" s="45">
        <v>500000000</v>
      </c>
    </row>
    <row r="17" spans="1:4" ht="17.25" customHeight="1">
      <c r="A17" s="38">
        <v>120212</v>
      </c>
      <c r="B17" s="39" t="s">
        <v>41</v>
      </c>
      <c r="C17" s="43">
        <v>67000000</v>
      </c>
      <c r="D17" s="42">
        <v>40000000</v>
      </c>
    </row>
    <row r="18" spans="1:4" ht="17.25" customHeight="1">
      <c r="A18" s="38">
        <v>120213</v>
      </c>
      <c r="B18" s="39" t="s">
        <v>42</v>
      </c>
      <c r="C18" s="46">
        <v>10130000000</v>
      </c>
      <c r="D18" s="43">
        <v>5130000000</v>
      </c>
    </row>
    <row r="19" spans="1:4" ht="17.25" customHeight="1">
      <c r="A19" s="38">
        <v>130101</v>
      </c>
      <c r="B19" s="39" t="s">
        <v>43</v>
      </c>
      <c r="C19" s="67"/>
      <c r="D19" s="67"/>
    </row>
    <row r="20" spans="1:4" ht="17.25" customHeight="1">
      <c r="A20" s="38">
        <v>130102</v>
      </c>
      <c r="B20" s="39" t="s">
        <v>44</v>
      </c>
      <c r="C20" s="67"/>
      <c r="D20" s="67"/>
    </row>
    <row r="21" spans="1:4" ht="17.25" customHeight="1">
      <c r="A21" s="38">
        <v>130203</v>
      </c>
      <c r="B21" s="39" t="s">
        <v>45</v>
      </c>
      <c r="C21" s="47" t="s">
        <v>46</v>
      </c>
      <c r="D21" s="45">
        <v>200000000</v>
      </c>
    </row>
    <row r="22" spans="1:4" ht="17.25" customHeight="1">
      <c r="A22" s="48">
        <v>130204</v>
      </c>
      <c r="B22" s="49" t="s">
        <v>47</v>
      </c>
      <c r="C22" s="68"/>
      <c r="D22" s="68"/>
    </row>
    <row r="23" spans="1:4" ht="17.25" customHeight="1">
      <c r="A23" s="38">
        <v>140201</v>
      </c>
      <c r="B23" s="39" t="s">
        <v>48</v>
      </c>
      <c r="C23" s="40">
        <v>45042137531.230003</v>
      </c>
      <c r="D23" s="42">
        <v>37237167765.169998</v>
      </c>
    </row>
    <row r="24" spans="1:4" ht="17.25" customHeight="1">
      <c r="A24" s="38">
        <v>140301</v>
      </c>
      <c r="B24" s="39" t="s">
        <v>49</v>
      </c>
      <c r="C24" s="67"/>
      <c r="D24" s="67"/>
    </row>
    <row r="25" spans="1:4" ht="17.25" customHeight="1">
      <c r="A25" s="38">
        <v>14070102</v>
      </c>
      <c r="B25" s="39" t="s">
        <v>50</v>
      </c>
      <c r="C25" s="43">
        <v>6810038734.04</v>
      </c>
      <c r="D25" s="42">
        <v>3300000000</v>
      </c>
    </row>
    <row r="26" spans="1:4" ht="17.25" customHeight="1">
      <c r="A26" s="38">
        <v>140302</v>
      </c>
      <c r="B26" s="39" t="s">
        <v>51</v>
      </c>
      <c r="C26" s="67"/>
      <c r="D26" s="67"/>
    </row>
    <row r="27" spans="1:4" ht="17.25" customHeight="1">
      <c r="A27" s="38">
        <v>14070102</v>
      </c>
      <c r="B27" s="39" t="s">
        <v>52</v>
      </c>
      <c r="C27" s="67"/>
      <c r="D27" s="67"/>
    </row>
    <row r="28" spans="1:4" ht="17.25" customHeight="1">
      <c r="A28" s="38">
        <v>14070103</v>
      </c>
      <c r="B28" s="39" t="s">
        <v>53</v>
      </c>
      <c r="C28" s="40">
        <v>35501009286.760002</v>
      </c>
      <c r="D28" s="41">
        <v>15000000000</v>
      </c>
    </row>
    <row r="29" spans="1:4" ht="33.75" customHeight="1">
      <c r="A29" s="50">
        <v>14070104</v>
      </c>
      <c r="B29" s="39" t="s">
        <v>54</v>
      </c>
      <c r="C29" s="69"/>
      <c r="D29" s="69"/>
    </row>
    <row r="30" spans="1:4" ht="16.25" customHeight="1">
      <c r="A30" s="4"/>
      <c r="B30" s="4"/>
      <c r="C30" s="4"/>
      <c r="D30" s="4"/>
    </row>
    <row r="31" spans="1:4" ht="17.25" customHeight="1">
      <c r="A31" s="4"/>
      <c r="B31" s="9" t="s">
        <v>5</v>
      </c>
      <c r="C31" s="10">
        <v>271731742260.29999</v>
      </c>
      <c r="D31" s="11">
        <v>182599234421.51999</v>
      </c>
    </row>
    <row r="32" spans="1:4" ht="16.25" customHeight="1">
      <c r="A32" s="4"/>
      <c r="B32" s="4"/>
      <c r="C32" s="4"/>
      <c r="D32" s="4"/>
    </row>
    <row r="33" spans="1:4" ht="17.25" customHeight="1">
      <c r="A33" s="4"/>
      <c r="B33" s="4"/>
      <c r="C33" s="4"/>
      <c r="D33" s="4"/>
    </row>
    <row r="34" spans="1:4" ht="16.25" customHeight="1">
      <c r="A34" s="4"/>
      <c r="B34" s="4"/>
      <c r="C34" s="4"/>
      <c r="D34" s="4"/>
    </row>
    <row r="35" spans="1:4" ht="17.25" customHeight="1">
      <c r="A35" s="4"/>
      <c r="B35" s="12" t="s">
        <v>6</v>
      </c>
      <c r="C35" s="4"/>
      <c r="D35" s="4"/>
    </row>
    <row r="36" spans="1:4" ht="17.25" customHeight="1">
      <c r="A36" s="4"/>
      <c r="B36" s="13" t="s">
        <v>7</v>
      </c>
      <c r="C36" s="4"/>
      <c r="D36" s="4"/>
    </row>
    <row r="37" spans="1:4" ht="17.25" customHeight="1">
      <c r="A37" s="14">
        <v>2101</v>
      </c>
      <c r="B37" s="5" t="s">
        <v>8</v>
      </c>
      <c r="C37" s="6">
        <v>43102535491.709999</v>
      </c>
      <c r="D37" s="7">
        <v>42296196041.339996</v>
      </c>
    </row>
    <row r="38" spans="1:4" ht="17.25" customHeight="1">
      <c r="A38" s="14">
        <v>2202</v>
      </c>
      <c r="B38" s="5" t="s">
        <v>9</v>
      </c>
      <c r="C38" s="6">
        <v>25399721592.220001</v>
      </c>
      <c r="D38" s="7">
        <v>22740886905.48</v>
      </c>
    </row>
    <row r="39" spans="1:4" ht="17.25" customHeight="1">
      <c r="A39" s="14">
        <v>21010103</v>
      </c>
      <c r="B39" s="5" t="s">
        <v>10</v>
      </c>
      <c r="C39" s="6">
        <v>53287488595.760002</v>
      </c>
      <c r="D39" s="7">
        <v>33731951255.209999</v>
      </c>
    </row>
    <row r="40" spans="1:4" ht="17.25" customHeight="1">
      <c r="A40" s="4"/>
      <c r="B40" s="5" t="s">
        <v>11</v>
      </c>
      <c r="C40" s="4"/>
      <c r="D40" s="4"/>
    </row>
    <row r="41" spans="1:4" ht="17.25" customHeight="1">
      <c r="A41" s="4"/>
      <c r="B41" s="5" t="s">
        <v>12</v>
      </c>
      <c r="C41" s="4"/>
      <c r="D41" s="4"/>
    </row>
    <row r="42" spans="1:4" ht="17.25" customHeight="1">
      <c r="A42" s="4"/>
      <c r="B42" s="5" t="s">
        <v>13</v>
      </c>
      <c r="C42" s="10">
        <v>121789745679.69</v>
      </c>
      <c r="D42" s="15">
        <v>98769034202.029999</v>
      </c>
    </row>
    <row r="43" spans="1:4" ht="17.25" customHeight="1">
      <c r="A43" s="14">
        <v>2301</v>
      </c>
      <c r="B43" s="13" t="s">
        <v>14</v>
      </c>
      <c r="C43" s="10">
        <v>149941996580.60999</v>
      </c>
      <c r="D43" s="15">
        <v>83620400203.490005</v>
      </c>
    </row>
    <row r="44" spans="1:4" ht="21" customHeight="1">
      <c r="A44" s="4"/>
      <c r="B44" s="13" t="s">
        <v>15</v>
      </c>
      <c r="C44" s="16">
        <v>271731742260.29999</v>
      </c>
      <c r="D44" s="17">
        <v>182389434405.51999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9" sqref="C9"/>
    </sheetView>
  </sheetViews>
  <sheetFormatPr baseColWidth="10" defaultColWidth="8.83203125" defaultRowHeight="12" x14ac:dyDescent="0"/>
  <cols>
    <col min="1" max="1" width="4.6640625" customWidth="1"/>
    <col min="2" max="2" width="17.1640625" customWidth="1"/>
    <col min="3" max="3" width="26.33203125" customWidth="1"/>
    <col min="4" max="4" width="40.1640625" customWidth="1"/>
    <col min="5" max="5" width="21.6640625" customWidth="1"/>
    <col min="6" max="6" width="17.83203125" hidden="1" customWidth="1"/>
  </cols>
  <sheetData>
    <row r="1" spans="1:6" ht="18" customHeight="1">
      <c r="A1" s="18"/>
      <c r="B1" s="18"/>
      <c r="C1" s="18"/>
      <c r="D1" s="18"/>
      <c r="E1" s="18"/>
      <c r="F1" s="19">
        <v>2</v>
      </c>
    </row>
    <row r="2" spans="1:6" ht="32" customHeight="1">
      <c r="A2" s="75" t="s">
        <v>16</v>
      </c>
      <c r="B2" s="75"/>
      <c r="C2" s="75"/>
      <c r="D2" s="75"/>
      <c r="E2" s="75"/>
      <c r="F2" s="75"/>
    </row>
    <row r="3" spans="1:6" ht="35.25" customHeight="1">
      <c r="A3" s="20" t="s">
        <v>17</v>
      </c>
      <c r="B3" s="21" t="s">
        <v>18</v>
      </c>
      <c r="C3" s="22" t="s">
        <v>19</v>
      </c>
      <c r="D3" s="23" t="s">
        <v>20</v>
      </c>
      <c r="E3" s="24" t="s">
        <v>21</v>
      </c>
      <c r="F3" s="25" t="s">
        <v>22</v>
      </c>
    </row>
    <row r="4" spans="1:6" ht="18" customHeight="1">
      <c r="A4" s="38">
        <v>1</v>
      </c>
      <c r="B4" s="38">
        <v>21</v>
      </c>
      <c r="C4" s="39" t="s">
        <v>65</v>
      </c>
      <c r="D4" s="59">
        <v>43102535491.709999</v>
      </c>
      <c r="E4" s="26">
        <v>42296196041.339996</v>
      </c>
      <c r="F4" s="27">
        <v>23.19</v>
      </c>
    </row>
    <row r="5" spans="1:6" ht="18" customHeight="1">
      <c r="A5" s="38">
        <v>2</v>
      </c>
      <c r="B5" s="38">
        <v>2202</v>
      </c>
      <c r="C5" s="39" t="s">
        <v>66</v>
      </c>
      <c r="D5" s="59">
        <v>25399721592.220001</v>
      </c>
      <c r="E5" s="26">
        <v>22740886905.48</v>
      </c>
      <c r="F5" s="27">
        <v>12.47</v>
      </c>
    </row>
    <row r="6" spans="1:6" ht="35.25" customHeight="1">
      <c r="A6" s="50">
        <v>3</v>
      </c>
      <c r="B6" s="50">
        <v>21010103</v>
      </c>
      <c r="C6" s="39" t="s">
        <v>67</v>
      </c>
      <c r="D6" s="69"/>
      <c r="E6" s="8"/>
      <c r="F6" s="8"/>
    </row>
    <row r="7" spans="1:6" ht="35.25" customHeight="1">
      <c r="A7" s="69"/>
      <c r="B7" s="50">
        <v>21010101</v>
      </c>
      <c r="C7" s="60" t="s">
        <v>68</v>
      </c>
      <c r="D7" s="61">
        <v>105600000</v>
      </c>
      <c r="E7" s="28">
        <v>80000000</v>
      </c>
      <c r="F7" s="29">
        <v>0.04</v>
      </c>
    </row>
    <row r="8" spans="1:6" ht="18" customHeight="1">
      <c r="A8" s="67"/>
      <c r="B8" s="38">
        <v>22010102</v>
      </c>
      <c r="C8" s="39" t="s">
        <v>69</v>
      </c>
      <c r="D8" s="59">
        <v>13680000000</v>
      </c>
      <c r="E8" s="26">
        <v>8705631717.1700001</v>
      </c>
      <c r="F8" s="27">
        <v>4.7699999999999996</v>
      </c>
    </row>
    <row r="9" spans="1:6" ht="35.25" customHeight="1">
      <c r="A9" s="69"/>
      <c r="B9" s="50">
        <v>22010101</v>
      </c>
      <c r="C9" s="60" t="s">
        <v>70</v>
      </c>
      <c r="D9" s="61">
        <v>4963962484.96</v>
      </c>
      <c r="E9" s="28">
        <v>3000000000</v>
      </c>
      <c r="F9" s="8"/>
    </row>
    <row r="10" spans="1:6" ht="35.25" customHeight="1">
      <c r="A10" s="69"/>
      <c r="B10" s="50">
        <v>22020604</v>
      </c>
      <c r="C10" s="60" t="s">
        <v>71</v>
      </c>
      <c r="D10" s="61">
        <v>7200000000</v>
      </c>
      <c r="E10" s="28">
        <v>13500000000</v>
      </c>
      <c r="F10" s="29">
        <v>7.4</v>
      </c>
    </row>
    <row r="11" spans="1:6" ht="35.25" customHeight="1">
      <c r="A11" s="69"/>
      <c r="B11" s="50">
        <v>14030202</v>
      </c>
      <c r="C11" s="60" t="s">
        <v>72</v>
      </c>
      <c r="D11" s="61">
        <v>4752000000</v>
      </c>
      <c r="E11" s="28">
        <v>836553507.69000006</v>
      </c>
      <c r="F11" s="29">
        <v>0.46</v>
      </c>
    </row>
    <row r="12" spans="1:6" ht="35.25" customHeight="1">
      <c r="A12" s="69"/>
      <c r="B12" s="50">
        <v>14030301</v>
      </c>
      <c r="C12" s="39" t="s">
        <v>73</v>
      </c>
      <c r="D12" s="61">
        <v>6668926110.8000002</v>
      </c>
      <c r="E12" s="28">
        <v>1000000000</v>
      </c>
      <c r="F12" s="29">
        <v>0.55000000000000004</v>
      </c>
    </row>
    <row r="13" spans="1:6" ht="35.25" customHeight="1">
      <c r="A13" s="69"/>
      <c r="B13" s="50">
        <v>14030303</v>
      </c>
      <c r="C13" s="39" t="s">
        <v>74</v>
      </c>
      <c r="D13" s="69"/>
      <c r="E13" s="8"/>
      <c r="F13" s="8"/>
    </row>
    <row r="14" spans="1:6" ht="35.25" customHeight="1">
      <c r="A14" s="69"/>
      <c r="B14" s="50">
        <v>22010101</v>
      </c>
      <c r="C14" s="39" t="s">
        <v>75</v>
      </c>
      <c r="D14" s="61">
        <v>350000000</v>
      </c>
      <c r="E14" s="30">
        <v>1433066030.3499999</v>
      </c>
      <c r="F14" s="29">
        <v>0.79</v>
      </c>
    </row>
    <row r="15" spans="1:6" ht="35.25" customHeight="1">
      <c r="A15" s="69"/>
      <c r="B15" s="50">
        <v>22010102</v>
      </c>
      <c r="C15" s="39" t="s">
        <v>76</v>
      </c>
      <c r="D15" s="62">
        <v>5000000000</v>
      </c>
      <c r="E15" s="30">
        <v>350000000</v>
      </c>
      <c r="F15" s="29">
        <v>0.19</v>
      </c>
    </row>
    <row r="16" spans="1:6" ht="35.25" customHeight="1">
      <c r="A16" s="69"/>
      <c r="B16" s="50">
        <v>22010102</v>
      </c>
      <c r="C16" s="39" t="s">
        <v>77</v>
      </c>
      <c r="D16" s="62">
        <v>400000000</v>
      </c>
      <c r="E16" s="30">
        <v>1300000000</v>
      </c>
      <c r="F16" s="29">
        <v>0.71</v>
      </c>
    </row>
    <row r="17" spans="1:6" ht="35.25" customHeight="1">
      <c r="A17" s="69"/>
      <c r="B17" s="50">
        <v>22010102</v>
      </c>
      <c r="C17" s="39" t="s">
        <v>78</v>
      </c>
      <c r="D17" s="62">
        <v>2400000000</v>
      </c>
      <c r="E17" s="30">
        <v>1500000000</v>
      </c>
      <c r="F17" s="29">
        <v>0.82</v>
      </c>
    </row>
    <row r="18" spans="1:6" ht="18" customHeight="1">
      <c r="A18" s="67"/>
      <c r="B18" s="38">
        <v>22020902</v>
      </c>
      <c r="C18" s="39" t="s">
        <v>79</v>
      </c>
      <c r="D18" s="59">
        <v>990000000</v>
      </c>
      <c r="E18" s="26">
        <v>1000000000</v>
      </c>
      <c r="F18" s="27">
        <v>0.55000000000000004</v>
      </c>
    </row>
    <row r="19" spans="1:6" ht="35.25" customHeight="1">
      <c r="A19" s="72"/>
      <c r="B19" s="63">
        <v>22010102</v>
      </c>
      <c r="C19" s="49" t="s">
        <v>80</v>
      </c>
      <c r="D19" s="64">
        <v>6480000000</v>
      </c>
      <c r="E19" s="31">
        <v>696700000</v>
      </c>
      <c r="F19" s="32">
        <v>0.38</v>
      </c>
    </row>
    <row r="20" spans="1:6" ht="18" customHeight="1">
      <c r="A20" s="67"/>
      <c r="B20" s="38">
        <v>22010102</v>
      </c>
      <c r="C20" s="39" t="s">
        <v>81</v>
      </c>
      <c r="D20" s="59">
        <v>297000000</v>
      </c>
      <c r="E20" s="26">
        <v>330000000</v>
      </c>
      <c r="F20" s="27">
        <v>0.18</v>
      </c>
    </row>
    <row r="21" spans="1:6" ht="18" customHeight="1">
      <c r="A21" s="67"/>
      <c r="B21" s="67"/>
      <c r="C21" s="67"/>
      <c r="D21" s="59">
        <v>53287488595.760002</v>
      </c>
      <c r="E21" s="26">
        <v>33731951255.209999</v>
      </c>
      <c r="F21" s="4"/>
    </row>
    <row r="22" spans="1:6" ht="18" customHeight="1">
      <c r="A22" s="67"/>
      <c r="B22" s="67"/>
      <c r="C22" s="39" t="s">
        <v>82</v>
      </c>
      <c r="D22" s="59">
        <v>121789745679.69</v>
      </c>
      <c r="E22" s="26">
        <v>98769034202.029999</v>
      </c>
      <c r="F22" s="27">
        <v>54.15</v>
      </c>
    </row>
    <row r="23" spans="1:6" ht="35.25" customHeight="1">
      <c r="A23" s="50">
        <v>4</v>
      </c>
      <c r="B23" s="69"/>
      <c r="C23" s="60" t="s">
        <v>83</v>
      </c>
      <c r="D23" s="65">
        <v>149941996580.60999</v>
      </c>
      <c r="E23" s="33">
        <v>83620400203.490005</v>
      </c>
      <c r="F23" s="29">
        <v>45.85</v>
      </c>
    </row>
    <row r="24" spans="1:6" ht="35.25" customHeight="1">
      <c r="A24" s="69"/>
      <c r="B24" s="69"/>
      <c r="C24" s="66" t="s">
        <v>84</v>
      </c>
      <c r="D24" s="65">
        <v>271731742260.29999</v>
      </c>
      <c r="E24" s="33">
        <v>182389434405.51999</v>
      </c>
      <c r="F24" s="29">
        <v>100</v>
      </c>
    </row>
    <row r="25" spans="1:6" ht="15">
      <c r="A25" s="71"/>
      <c r="B25" s="71"/>
      <c r="C25" s="71"/>
      <c r="D25" s="71"/>
    </row>
    <row r="26" spans="1:6" ht="15">
      <c r="A26" s="71"/>
      <c r="B26" s="71"/>
      <c r="C26" s="71"/>
      <c r="D26" s="71"/>
      <c r="E26" s="73">
        <f>SUM(E4:E20)</f>
        <v>98769034202.029999</v>
      </c>
    </row>
    <row r="27" spans="1:6" ht="15">
      <c r="A27" s="71"/>
      <c r="B27" s="71"/>
      <c r="C27" s="71"/>
      <c r="D27" s="71"/>
      <c r="E27" s="73">
        <f>E26+E23</f>
        <v>182389434405.52002</v>
      </c>
    </row>
    <row r="28" spans="1:6" ht="15">
      <c r="A28" s="71"/>
      <c r="B28" s="71"/>
      <c r="C28" s="71"/>
      <c r="D28" s="71"/>
    </row>
    <row r="29" spans="1:6" ht="15">
      <c r="A29" s="71"/>
      <c r="B29" s="71"/>
      <c r="C29" s="71"/>
      <c r="D29" s="71"/>
    </row>
  </sheetData>
  <mergeCells count="1"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32" workbookViewId="0">
      <selection activeCell="B21" sqref="B21"/>
    </sheetView>
  </sheetViews>
  <sheetFormatPr baseColWidth="10" defaultColWidth="8.83203125" defaultRowHeight="12" x14ac:dyDescent="0"/>
  <cols>
    <col min="1" max="1" width="13.83203125" customWidth="1"/>
    <col min="2" max="2" width="40.5" customWidth="1"/>
    <col min="3" max="3" width="26.33203125" customWidth="1"/>
    <col min="4" max="4" width="13.33203125" customWidth="1"/>
  </cols>
  <sheetData>
    <row r="1" spans="1:4" ht="31.5" customHeight="1">
      <c r="A1" s="78" t="s">
        <v>23</v>
      </c>
      <c r="B1" s="78"/>
      <c r="C1" s="78"/>
      <c r="D1" s="78"/>
    </row>
    <row r="2" spans="1:4" ht="18" customHeight="1">
      <c r="A2" s="34"/>
      <c r="B2" s="79" t="s">
        <v>24</v>
      </c>
      <c r="C2" s="35" t="s">
        <v>25</v>
      </c>
      <c r="D2" s="82" t="s">
        <v>22</v>
      </c>
    </row>
    <row r="3" spans="1:4" ht="18" customHeight="1">
      <c r="A3" s="36" t="s">
        <v>26</v>
      </c>
      <c r="B3" s="80"/>
      <c r="C3" s="37" t="s">
        <v>27</v>
      </c>
      <c r="D3" s="83"/>
    </row>
    <row r="4" spans="1:4" ht="18" customHeight="1">
      <c r="A4" s="70"/>
      <c r="B4" s="81"/>
      <c r="C4" s="51">
        <v>2019</v>
      </c>
      <c r="D4" s="84"/>
    </row>
    <row r="5" spans="1:4" ht="18" customHeight="1">
      <c r="A5" s="52" t="s">
        <v>55</v>
      </c>
      <c r="B5" s="53" t="s">
        <v>56</v>
      </c>
      <c r="C5" s="54">
        <v>46837963404.57</v>
      </c>
      <c r="D5" s="67"/>
    </row>
    <row r="6" spans="1:4" ht="18" customHeight="1">
      <c r="A6" s="70"/>
      <c r="B6" s="55" t="s">
        <v>57</v>
      </c>
      <c r="C6" s="54">
        <v>46837963404.57</v>
      </c>
      <c r="D6" s="56">
        <v>56.01</v>
      </c>
    </row>
    <row r="7" spans="1:4" ht="23.25" customHeight="1">
      <c r="A7" s="70"/>
      <c r="B7" s="85" t="s">
        <v>58</v>
      </c>
      <c r="C7" s="67"/>
      <c r="D7" s="87"/>
    </row>
    <row r="8" spans="1:4" ht="18" customHeight="1">
      <c r="A8" s="52" t="s">
        <v>59</v>
      </c>
      <c r="B8" s="86"/>
      <c r="C8" s="54">
        <v>24986288231.919998</v>
      </c>
      <c r="D8" s="88"/>
    </row>
    <row r="9" spans="1:4" ht="18" customHeight="1">
      <c r="A9" s="70"/>
      <c r="B9" s="57" t="s">
        <v>57</v>
      </c>
      <c r="C9" s="54">
        <v>24986288231.919998</v>
      </c>
      <c r="D9" s="56">
        <v>29.88</v>
      </c>
    </row>
    <row r="10" spans="1:4" ht="21.75" customHeight="1">
      <c r="A10" s="70"/>
      <c r="B10" s="76" t="s">
        <v>60</v>
      </c>
      <c r="C10" s="67"/>
      <c r="D10" s="67"/>
    </row>
    <row r="11" spans="1:4" ht="18" customHeight="1">
      <c r="A11" s="52" t="s">
        <v>61</v>
      </c>
      <c r="B11" s="77"/>
      <c r="C11" s="54">
        <v>466250000</v>
      </c>
      <c r="D11" s="67"/>
    </row>
    <row r="12" spans="1:4" ht="18" customHeight="1">
      <c r="A12" s="70"/>
      <c r="B12" s="55" t="s">
        <v>57</v>
      </c>
      <c r="C12" s="54">
        <v>466250000</v>
      </c>
      <c r="D12" s="56">
        <v>0.56000000000000005</v>
      </c>
    </row>
    <row r="13" spans="1:4" ht="18" customHeight="1">
      <c r="A13" s="52" t="s">
        <v>62</v>
      </c>
      <c r="B13" s="57" t="s">
        <v>63</v>
      </c>
      <c r="C13" s="54">
        <v>11329898567</v>
      </c>
      <c r="D13" s="67"/>
    </row>
    <row r="14" spans="1:4" ht="18" customHeight="1">
      <c r="A14" s="70"/>
      <c r="B14" s="55" t="s">
        <v>57</v>
      </c>
      <c r="C14" s="54">
        <v>11329898567</v>
      </c>
      <c r="D14" s="56">
        <v>13.55</v>
      </c>
    </row>
    <row r="15" spans="1:4" ht="18" customHeight="1">
      <c r="A15" s="68"/>
      <c r="B15" s="58" t="s">
        <v>64</v>
      </c>
      <c r="C15" s="54">
        <v>83620400203.490005</v>
      </c>
      <c r="D15" s="56">
        <v>100</v>
      </c>
    </row>
    <row r="16" spans="1:4" ht="15">
      <c r="A16" s="71"/>
      <c r="B16" s="71"/>
      <c r="C16" s="71"/>
      <c r="D16" s="71"/>
    </row>
    <row r="17" spans="1:4" ht="15">
      <c r="A17" s="71"/>
      <c r="B17" s="71"/>
      <c r="C17" s="71"/>
      <c r="D17" s="71"/>
    </row>
    <row r="18" spans="1:4" ht="15">
      <c r="A18" s="71"/>
      <c r="B18" s="71"/>
      <c r="C18" s="71"/>
      <c r="D18" s="71"/>
    </row>
    <row r="19" spans="1:4" ht="15">
      <c r="A19" s="71"/>
      <c r="B19" s="71"/>
      <c r="C19" s="71"/>
      <c r="D19" s="71"/>
    </row>
    <row r="20" spans="1:4" ht="15">
      <c r="A20" s="71"/>
      <c r="B20" s="71"/>
      <c r="C20" s="71"/>
      <c r="D20" s="71"/>
    </row>
    <row r="21" spans="1:4" ht="15">
      <c r="A21" s="71"/>
      <c r="B21" s="71"/>
      <c r="C21" s="71"/>
      <c r="D21" s="71"/>
    </row>
    <row r="22" spans="1:4" ht="15">
      <c r="A22" s="71"/>
      <c r="B22" s="71"/>
      <c r="C22" s="71"/>
      <c r="D22" s="71"/>
    </row>
    <row r="23" spans="1:4" ht="15">
      <c r="A23" s="71"/>
      <c r="B23" s="71"/>
      <c r="C23" s="71"/>
      <c r="D23" s="71"/>
    </row>
    <row r="24" spans="1:4" ht="15">
      <c r="A24" s="71"/>
      <c r="B24" s="71"/>
      <c r="C24" s="71"/>
      <c r="D24" s="71"/>
    </row>
    <row r="25" spans="1:4" ht="15">
      <c r="A25" s="71"/>
      <c r="B25" s="71"/>
      <c r="C25" s="71"/>
      <c r="D25" s="71"/>
    </row>
    <row r="26" spans="1:4" ht="15">
      <c r="A26" s="71"/>
      <c r="B26" s="71"/>
      <c r="C26" s="71"/>
      <c r="D26" s="71"/>
    </row>
    <row r="27" spans="1:4" ht="15">
      <c r="A27" s="71"/>
      <c r="B27" s="71"/>
      <c r="C27" s="71"/>
      <c r="D27" s="71"/>
    </row>
    <row r="28" spans="1:4" ht="15">
      <c r="A28" s="71"/>
      <c r="B28" s="71"/>
      <c r="C28" s="71"/>
      <c r="D28" s="71"/>
    </row>
    <row r="29" spans="1:4" ht="15">
      <c r="A29" s="71"/>
      <c r="B29" s="71"/>
      <c r="C29" s="71"/>
      <c r="D29" s="71"/>
    </row>
  </sheetData>
  <mergeCells count="6">
    <mergeCell ref="B10:B11"/>
    <mergeCell ref="A1:D1"/>
    <mergeCell ref="B2:B4"/>
    <mergeCell ref="D2:D4"/>
    <mergeCell ref="B7:B8"/>
    <mergeCell ref="D7:D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374241-174F-4916-B23C-BA83681F0618}"/>
</file>

<file path=customXml/itemProps2.xml><?xml version="1.0" encoding="utf-8"?>
<ds:datastoreItem xmlns:ds="http://schemas.openxmlformats.org/officeDocument/2006/customXml" ds:itemID="{7EAD686A-55D5-4006-9354-5670C6DD8174}"/>
</file>

<file path=customXml/itemProps3.xml><?xml version="1.0" encoding="utf-8"?>
<ds:datastoreItem xmlns:ds="http://schemas.openxmlformats.org/officeDocument/2006/customXml" ds:itemID="{087DF506-C1FF-4838-9BE5-C9EB80C99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Bilikis</dc:creator>
  <cp:lastModifiedBy>Oluwatosin Oke</cp:lastModifiedBy>
  <dcterms:created xsi:type="dcterms:W3CDTF">2020-04-21T22:20:37Z</dcterms:created>
  <dcterms:modified xsi:type="dcterms:W3CDTF">2020-08-05T12:49:12Z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