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0" windowWidth="25120" windowHeight="11000" activeTab="0"/>
  </bookViews>
  <sheets>
    <sheet name="2020 COVID 19 BUDGET REVIEW " sheetId="1" r:id="rId1"/>
    <sheet name="CAPITAL EXPENDITURE" sheetId="2" r:id="rId2"/>
    <sheet name="Revenue Outlay " sheetId="3" r:id="rId3"/>
    <sheet name="EXPENDITURE DISTRIBUTION" sheetId="4" r:id="rId4"/>
  </sheets>
  <definedNames/>
  <calcPr fullCalcOnLoad="1"/>
</workbook>
</file>

<file path=xl/sharedStrings.xml><?xml version="1.0" encoding="utf-8"?>
<sst xmlns="http://schemas.openxmlformats.org/spreadsheetml/2006/main" count="652" uniqueCount="361">
  <si>
    <t>Ministries and Departments</t>
  </si>
  <si>
    <t>Government House</t>
  </si>
  <si>
    <t>Office of  the Deputy Governor</t>
  </si>
  <si>
    <t>Admin &amp; General Services/Head of Serv.</t>
  </si>
  <si>
    <t>Ministry for Religious  Affairs</t>
  </si>
  <si>
    <t>Ministry for Special Duties</t>
  </si>
  <si>
    <t>Careers &amp; Special Services</t>
  </si>
  <si>
    <t>Establishment &amp; Pension</t>
  </si>
  <si>
    <t>Political Affairs / S.S.G. office</t>
  </si>
  <si>
    <t>Min. of Agriculture &amp; N/Resource</t>
  </si>
  <si>
    <t>Min. of Commerce, Indus. &amp; Coop.</t>
  </si>
  <si>
    <t>Ministry of Finance</t>
  </si>
  <si>
    <t>Ministry of Health</t>
  </si>
  <si>
    <t>Ministry  of Information</t>
  </si>
  <si>
    <t>Ministry of Justice</t>
  </si>
  <si>
    <t>House of Assembly</t>
  </si>
  <si>
    <t>Ministry of Works &amp; Transport</t>
  </si>
  <si>
    <t xml:space="preserve">Min. of Water Resources </t>
  </si>
  <si>
    <t xml:space="preserve">Min. for Women Affairs </t>
  </si>
  <si>
    <t>Judiciary -    (1) High Court</t>
  </si>
  <si>
    <t>Local Government Audit</t>
  </si>
  <si>
    <t>Local Government Service Comm.</t>
  </si>
  <si>
    <t>Office of the Auditor General</t>
  </si>
  <si>
    <t>Civil Service Commission</t>
  </si>
  <si>
    <t xml:space="preserve">Judiciary .Service Comision        </t>
  </si>
  <si>
    <t xml:space="preserve">Min. Lands, Housing &amp; Survey </t>
  </si>
  <si>
    <t>Min. For Science &amp; Technical Education</t>
  </si>
  <si>
    <t>Sharia Court of Appeal</t>
  </si>
  <si>
    <t>State Ind. Electoral Commission</t>
  </si>
  <si>
    <t>House Service Commission</t>
  </si>
  <si>
    <t xml:space="preserve">Dept. For Scholarship and Students Matters </t>
  </si>
  <si>
    <t>Min.  For Budget &amp; Economic Planning</t>
  </si>
  <si>
    <t xml:space="preserve">Min. of Environment </t>
  </si>
  <si>
    <t>Min. for Solid Minerals &amp; Natural Resources</t>
  </si>
  <si>
    <t>Min. of Youth and Sports Development</t>
  </si>
  <si>
    <t>Sub-total</t>
  </si>
  <si>
    <t>Min. of Social Walfare &amp; Culture</t>
  </si>
  <si>
    <t>Ministry for Home Affairs</t>
  </si>
  <si>
    <t>Min. of  Animal Health &amp; Fisheries Dev.</t>
  </si>
  <si>
    <t>Ministry for Higher Education</t>
  </si>
  <si>
    <t>Ministry for Basic Education</t>
  </si>
  <si>
    <t xml:space="preserve">Ministry for Rural Development </t>
  </si>
  <si>
    <t>Zakat and Endowment (Waqf) Commission</t>
  </si>
  <si>
    <t xml:space="preserve">  </t>
  </si>
  <si>
    <t>Urban and Regional planning Board</t>
  </si>
  <si>
    <t>Ministry of Energy</t>
  </si>
  <si>
    <t>APPROVED 2020</t>
  </si>
  <si>
    <t>PROPOSED 2020 BUDGET REVIEW</t>
  </si>
  <si>
    <t xml:space="preserve"> ORG. CODE</t>
  </si>
  <si>
    <t>0111001001</t>
  </si>
  <si>
    <t>0111001002</t>
  </si>
  <si>
    <t>0125001001</t>
  </si>
  <si>
    <t>0124001001</t>
  </si>
  <si>
    <t>0211184001</t>
  </si>
  <si>
    <t>0111044001</t>
  </si>
  <si>
    <t>0111018001</t>
  </si>
  <si>
    <t>0151001001</t>
  </si>
  <si>
    <t>0111045001</t>
  </si>
  <si>
    <t>0111013001</t>
  </si>
  <si>
    <t>0215001001</t>
  </si>
  <si>
    <t>0222001001</t>
  </si>
  <si>
    <t>0517001001</t>
  </si>
  <si>
    <t>0517001005</t>
  </si>
  <si>
    <t>0220001001</t>
  </si>
  <si>
    <t>0521001001</t>
  </si>
  <si>
    <t>0123001001</t>
  </si>
  <si>
    <t>0326001001</t>
  </si>
  <si>
    <t>0112001001</t>
  </si>
  <si>
    <t>0234001001</t>
  </si>
  <si>
    <t>0252001001</t>
  </si>
  <si>
    <t>0514001001</t>
  </si>
  <si>
    <t>0326051001</t>
  </si>
  <si>
    <t>0140002001</t>
  </si>
  <si>
    <t>0147002001</t>
  </si>
  <si>
    <t>0140001001</t>
  </si>
  <si>
    <t>0147001001</t>
  </si>
  <si>
    <t>0318011001</t>
  </si>
  <si>
    <t>0253001001</t>
  </si>
  <si>
    <t>0228001001</t>
  </si>
  <si>
    <t>0215115001</t>
  </si>
  <si>
    <t>0541001001</t>
  </si>
  <si>
    <t>0231003001</t>
  </si>
  <si>
    <t>0326053001</t>
  </si>
  <si>
    <t>0148001001</t>
  </si>
  <si>
    <t>0112003001</t>
  </si>
  <si>
    <t>0551003001</t>
  </si>
  <si>
    <t>0517056001</t>
  </si>
  <si>
    <t>0220003001</t>
  </si>
  <si>
    <t>0535001001</t>
  </si>
  <si>
    <t>0233051001</t>
  </si>
  <si>
    <t>0513001001</t>
  </si>
  <si>
    <t>0211184002</t>
  </si>
  <si>
    <t>0231001001</t>
  </si>
  <si>
    <t>0236001001</t>
  </si>
  <si>
    <t>Ministry of Culture  &amp; Tourism</t>
  </si>
  <si>
    <t>0513053001</t>
  </si>
  <si>
    <t>Physically Challenge</t>
  </si>
  <si>
    <t>Rima Radio</t>
  </si>
  <si>
    <t>Umaru Ali Shinkafi Polytechnic Sokoto</t>
  </si>
  <si>
    <t>Shehu Shagari College of Education</t>
  </si>
  <si>
    <t>Pilgrims Welfare Agency</t>
  </si>
  <si>
    <t>Hospitals Services Magt. Board</t>
  </si>
  <si>
    <t>Sokoto College of Legal &amp; Islamic St.</t>
  </si>
  <si>
    <t>Water Board</t>
  </si>
  <si>
    <t>Board of Internal Revenue</t>
  </si>
  <si>
    <t>Law Reform Commission</t>
  </si>
  <si>
    <t>State Agency for Mass Education</t>
  </si>
  <si>
    <t>State Library Board</t>
  </si>
  <si>
    <t>Maryam Abacha W&amp; Child. Hospital</t>
  </si>
  <si>
    <t>Specialist Hospital</t>
  </si>
  <si>
    <t>Arabic &amp; Islamic Education Board</t>
  </si>
  <si>
    <t>Liaison Offices:-Kd /Abuja / Lagos</t>
  </si>
  <si>
    <t>Sultan AbdulRahman Sch. of H/Tech.</t>
  </si>
  <si>
    <t>College of Nursing Sciences</t>
  </si>
  <si>
    <t>Waziri Junaidu Hist. &amp; Culture Bureau</t>
  </si>
  <si>
    <t>Fire Service</t>
  </si>
  <si>
    <t xml:space="preserve">Government Printing </t>
  </si>
  <si>
    <t>State Newspaper Comp.(The PATH)</t>
  </si>
  <si>
    <t>Teachers Service Board(Secondary Edu. Board)</t>
  </si>
  <si>
    <t>Livestock Development Programme</t>
  </si>
  <si>
    <t xml:space="preserve">State Agency for Nomadic Education </t>
  </si>
  <si>
    <t>S. E. P. A</t>
  </si>
  <si>
    <t>S. A. D. P</t>
  </si>
  <si>
    <t>Local Government Pension Board</t>
  </si>
  <si>
    <t>FASCO</t>
  </si>
  <si>
    <t>Primary School Staff Pension Board</t>
  </si>
  <si>
    <t>RUWASSA</t>
  </si>
  <si>
    <t xml:space="preserve">Sokoto State Television (Rtv) </t>
  </si>
  <si>
    <t>U.N.D.P</t>
  </si>
  <si>
    <t>Institute for Qur'anic &amp; General Studies</t>
  </si>
  <si>
    <t>Poverty Reduction Programme</t>
  </si>
  <si>
    <t>Cont. to Pri. Edu. Board (U.B.E)</t>
  </si>
  <si>
    <t>Works School Sokoto</t>
  </si>
  <si>
    <t>Sokoto Road Maintenance Agency</t>
  </si>
  <si>
    <t>Fadama III Programme</t>
  </si>
  <si>
    <t>Noma Hospital</t>
  </si>
  <si>
    <t>SOSACAT</t>
  </si>
  <si>
    <t>Primary Health  Care Development Agency</t>
  </si>
  <si>
    <t>School of Agriculture Wurno</t>
  </si>
  <si>
    <t>Sokoto State University</t>
  </si>
  <si>
    <t>Orthopeadic Hospital Wamakko</t>
  </si>
  <si>
    <t>Sokoto State Housing Corporation</t>
  </si>
  <si>
    <t>State Bureau of Statistics</t>
  </si>
  <si>
    <t>SECCO</t>
  </si>
  <si>
    <t>State Emergency Management Agency</t>
  </si>
  <si>
    <t>Bureau for Public Procurement and Price Intelligence (BPP&amp;PI)</t>
  </si>
  <si>
    <t>SOSMEDA</t>
  </si>
  <si>
    <t>Parks and Gardens Agency</t>
  </si>
  <si>
    <t>Commodity Board</t>
  </si>
  <si>
    <t>Female Education Board</t>
  </si>
  <si>
    <t>Sokoto state contributory Health Care mgt.agency</t>
  </si>
  <si>
    <t xml:space="preserve">State College of Basic and Remedial Studies </t>
  </si>
  <si>
    <t>School of Midwifery Tambuwal</t>
  </si>
  <si>
    <t>Surveyor General Office</t>
  </si>
  <si>
    <t>Agency for Malaria Control</t>
  </si>
  <si>
    <t>Poultry Development Agency</t>
  </si>
  <si>
    <t>0123004001</t>
  </si>
  <si>
    <t>0517018001</t>
  </si>
  <si>
    <t>0517019001</t>
  </si>
  <si>
    <t>0111037001</t>
  </si>
  <si>
    <t>0501102001</t>
  </si>
  <si>
    <t>0326006001</t>
  </si>
  <si>
    <t>0252102001</t>
  </si>
  <si>
    <t>0220008001</t>
  </si>
  <si>
    <t>0326002001</t>
  </si>
  <si>
    <t>0517010001</t>
  </si>
  <si>
    <t>0517008001</t>
  </si>
  <si>
    <t>0521026002</t>
  </si>
  <si>
    <t>0521026001</t>
  </si>
  <si>
    <t>0517054002</t>
  </si>
  <si>
    <t>0111021001</t>
  </si>
  <si>
    <t>0521106001</t>
  </si>
  <si>
    <t>0521104001</t>
  </si>
  <si>
    <t>0123031003</t>
  </si>
  <si>
    <t>0124007001</t>
  </si>
  <si>
    <t>0123013001</t>
  </si>
  <si>
    <t>0123055001</t>
  </si>
  <si>
    <t>0517054001</t>
  </si>
  <si>
    <t>0215115002</t>
  </si>
  <si>
    <t>0517011001</t>
  </si>
  <si>
    <t>0535016001</t>
  </si>
  <si>
    <t>Afforestation Programme</t>
  </si>
  <si>
    <t>0215109001</t>
  </si>
  <si>
    <t>0215102001</t>
  </si>
  <si>
    <t>0111035001</t>
  </si>
  <si>
    <t>0215110001</t>
  </si>
  <si>
    <t>0111035002</t>
  </si>
  <si>
    <t>0252103001</t>
  </si>
  <si>
    <t>0123003001</t>
  </si>
  <si>
    <t>0220003002</t>
  </si>
  <si>
    <t>0517002601</t>
  </si>
  <si>
    <t>0111020001</t>
  </si>
  <si>
    <t>0517003001</t>
  </si>
  <si>
    <t>0234054001</t>
  </si>
  <si>
    <t>0234004001</t>
  </si>
  <si>
    <t>0215102003</t>
  </si>
  <si>
    <t>0521036001</t>
  </si>
  <si>
    <t>0111033001</t>
  </si>
  <si>
    <t>0521003001</t>
  </si>
  <si>
    <t>0517021001</t>
  </si>
  <si>
    <t>0215021001</t>
  </si>
  <si>
    <t>0521041001</t>
  </si>
  <si>
    <t>0238004001</t>
  </si>
  <si>
    <t>0253010001</t>
  </si>
  <si>
    <t>0234056001</t>
  </si>
  <si>
    <t>0111008001</t>
  </si>
  <si>
    <t>0111010001</t>
  </si>
  <si>
    <t>0220010011</t>
  </si>
  <si>
    <t>0535002001</t>
  </si>
  <si>
    <t>0517057001</t>
  </si>
  <si>
    <t>0521002001</t>
  </si>
  <si>
    <t>0517021002</t>
  </si>
  <si>
    <t>0521104002</t>
  </si>
  <si>
    <t>0234002001</t>
  </si>
  <si>
    <t>0521114001</t>
  </si>
  <si>
    <t>0215115003</t>
  </si>
  <si>
    <t>AGENCIES</t>
  </si>
  <si>
    <t>IFAD</t>
  </si>
  <si>
    <t>-</t>
  </si>
  <si>
    <t>Min. For L/ Govt. &amp; Comm. Dev.</t>
  </si>
  <si>
    <r>
      <t xml:space="preserve">Dept. For Scholarship and Students </t>
    </r>
    <r>
      <rPr>
        <b/>
        <sz val="12"/>
        <rFont val="Times New Roman"/>
        <family val="1"/>
      </rPr>
      <t xml:space="preserve">Matters </t>
    </r>
  </si>
  <si>
    <t xml:space="preserve">    </t>
  </si>
  <si>
    <t>CAPITAL EXPENDITURE</t>
  </si>
  <si>
    <t>ORG CODE</t>
  </si>
  <si>
    <t>ORGANIZATION</t>
  </si>
  <si>
    <t>PROPOSED 2020 REVIEW</t>
  </si>
  <si>
    <t>011013001</t>
  </si>
  <si>
    <t xml:space="preserve">POLITICAL AFFAIRS/ SSG'S OFFICE </t>
  </si>
  <si>
    <t>011018001</t>
  </si>
  <si>
    <t xml:space="preserve"> MINISTRY CAREERS &amp; SPECIAL SERVICES </t>
  </si>
  <si>
    <t>011020001</t>
  </si>
  <si>
    <t xml:space="preserve"> POVERTY REDUCTION PROGRAMME </t>
  </si>
  <si>
    <t>01133001000</t>
  </si>
  <si>
    <t xml:space="preserve">SOSACAT </t>
  </si>
  <si>
    <t>011080010</t>
  </si>
  <si>
    <t xml:space="preserve"> STATE EMERGENCY MANAGEMENT AGENCY </t>
  </si>
  <si>
    <t>0111184002</t>
  </si>
  <si>
    <t xml:space="preserve"> ZAKAT AND ENDOWMENT (WAQF) COMMISSION </t>
  </si>
  <si>
    <t xml:space="preserve"> MINISTRY OF INFORMATION</t>
  </si>
  <si>
    <t xml:space="preserve">GOVERNMENT PRINTING </t>
  </si>
  <si>
    <t>012320074</t>
  </si>
  <si>
    <t xml:space="preserve"> BUREAU FOR PUBLIC PROCUREMENT AND PRICE INTELLIGENCE (BPP&amp;PI)</t>
  </si>
  <si>
    <t xml:space="preserve"> FIRE SERVICE </t>
  </si>
  <si>
    <t>012001001</t>
  </si>
  <si>
    <t xml:space="preserve"> HOUSE OF ASSEMBLY </t>
  </si>
  <si>
    <t>012004001</t>
  </si>
  <si>
    <t xml:space="preserve"> HOUSE SERVICE COMMISSION</t>
  </si>
  <si>
    <t xml:space="preserve"> HEAD OF SERVICE </t>
  </si>
  <si>
    <t>014800100101</t>
  </si>
  <si>
    <t xml:space="preserve">STATE IND. ELECTORAL COMMISSION </t>
  </si>
  <si>
    <t xml:space="preserve"> MIN. OF AGRICULTURE &amp; N/RESOURCE </t>
  </si>
  <si>
    <t>021502100100</t>
  </si>
  <si>
    <t xml:space="preserve"> SCHOOL OF AGRICULTURE WURNO</t>
  </si>
  <si>
    <t>0215105001</t>
  </si>
  <si>
    <t xml:space="preserve"> FADAMA III NIG. CARES SUPPORT  PROGRAMME </t>
  </si>
  <si>
    <t xml:space="preserve"> AFFORESTATION PROGRAMME</t>
  </si>
  <si>
    <t xml:space="preserve"> MINISTRY OF FINANCE </t>
  </si>
  <si>
    <t>022001001</t>
  </si>
  <si>
    <t xml:space="preserve"> MIN. OF COMMERCE, INDUS. &amp; COOP. </t>
  </si>
  <si>
    <t>011013008</t>
  </si>
  <si>
    <t xml:space="preserve"> MINISTRY FOR HOME AFFAIRS </t>
  </si>
  <si>
    <t>011184001</t>
  </si>
  <si>
    <t xml:space="preserve"> MINISTRY FOR RELIGIOUS AFFAIRS </t>
  </si>
  <si>
    <t xml:space="preserve">MINISTRY OF ENERGY </t>
  </si>
  <si>
    <t xml:space="preserve"> Min. for Solid Minerals &amp; Natural Resources </t>
  </si>
  <si>
    <t xml:space="preserve"> MINISTRY OF WORKS &amp; TRANSPORT </t>
  </si>
  <si>
    <t>SOKOTO ROAD MAINTENANCE AGENCY</t>
  </si>
  <si>
    <t xml:space="preserve"> SECCO </t>
  </si>
  <si>
    <t xml:space="preserve"> MINISTRY OF BUDGET &amp; ECONOMIC PLANNING</t>
  </si>
  <si>
    <t xml:space="preserve"> MINISTRY OF CULTURE &amp; TOURISM </t>
  </si>
  <si>
    <t xml:space="preserve"> MIN. OF WATER RESOURCES </t>
  </si>
  <si>
    <t>025200100100</t>
  </si>
  <si>
    <t xml:space="preserve"> WATER BOARD </t>
  </si>
  <si>
    <t>025210200100</t>
  </si>
  <si>
    <t xml:space="preserve">RUWASA </t>
  </si>
  <si>
    <t>0252103001001</t>
  </si>
  <si>
    <t xml:space="preserve"> OFFICE OF SURVEYOR -GENERAL OF THE STATE </t>
  </si>
  <si>
    <t>0260001001</t>
  </si>
  <si>
    <t>MIN. LANDS, HOUSING &amp; SURVEY</t>
  </si>
  <si>
    <t>02451001001</t>
  </si>
  <si>
    <t xml:space="preserve"> SOKOTO URBAN &amp; REG. PLANNING BOARD </t>
  </si>
  <si>
    <t>0245300100101</t>
  </si>
  <si>
    <t xml:space="preserve">TOWN AND COUNTRY PLAN. </t>
  </si>
  <si>
    <t xml:space="preserve"> MIN. OF ANIMAL &amp; FISHERIES DEV. </t>
  </si>
  <si>
    <t xml:space="preserve"> LIVESTOCK DEVELOPMENT PROGRAMME </t>
  </si>
  <si>
    <t xml:space="preserve"> JUDICIAL SERVICE COMMISSION </t>
  </si>
  <si>
    <t xml:space="preserve">LAW REFORM COMMISSION </t>
  </si>
  <si>
    <t xml:space="preserve"> MINISTRY OF JUSTICE </t>
  </si>
  <si>
    <t xml:space="preserve">SOKOTO COLLEGE OF LEGAL &amp; ISLAMIC ST. </t>
  </si>
  <si>
    <t>SHARIA COURT OF APPEAL</t>
  </si>
  <si>
    <t>0435001001</t>
  </si>
  <si>
    <t xml:space="preserve">MIN. OF ENVIRONMENT </t>
  </si>
  <si>
    <t>0435016001</t>
  </si>
  <si>
    <t>SEPA</t>
  </si>
  <si>
    <t>0435002001</t>
  </si>
  <si>
    <t xml:space="preserve">PARKS AND GARDENS AGENCY </t>
  </si>
  <si>
    <t xml:space="preserve"> DEPT. FOR RURAL ELECTRICITY </t>
  </si>
  <si>
    <t>0513001002</t>
  </si>
  <si>
    <t xml:space="preserve"> MIN. OF YOUTH AND SPORTS DEVELOPMENT</t>
  </si>
  <si>
    <t>058053001</t>
  </si>
  <si>
    <t xml:space="preserve"> DEPT. FOR PHYSICALLY CHALLENGED</t>
  </si>
  <si>
    <t xml:space="preserve"> MIN. FOR WOMEN AFFAIRS</t>
  </si>
  <si>
    <t xml:space="preserve"> MINISTRY FOR BASIC EDUCATION </t>
  </si>
  <si>
    <t>CONT. TO PRI. EDU. BOARD (U.B.E)</t>
  </si>
  <si>
    <t xml:space="preserve"> STATE AGENCY FOR MASS EDUCATION </t>
  </si>
  <si>
    <t>051701101</t>
  </si>
  <si>
    <t xml:space="preserve"> NOMADIC </t>
  </si>
  <si>
    <t>0517031001</t>
  </si>
  <si>
    <t xml:space="preserve"> ARABIC &amp; ISLAMIC EDUCATION BOARD </t>
  </si>
  <si>
    <t xml:space="preserve"> SULTAN MUH'D MACCIDO INSTITUTE OF QUR'ANIC AND GENERAL STUDIES </t>
  </si>
  <si>
    <t xml:space="preserve"> FEMALE EDUCATION BOARD </t>
  </si>
  <si>
    <t xml:space="preserve">MINISTRY FOR HIGHER EDUCATION </t>
  </si>
  <si>
    <t xml:space="preserve">STATE LIBRARY BOARD </t>
  </si>
  <si>
    <t>051701800100</t>
  </si>
  <si>
    <t xml:space="preserve">UMARU ALIYU SHINKAFI POLYTECHNIC </t>
  </si>
  <si>
    <t>051701900100</t>
  </si>
  <si>
    <t>SHEHU SHAGARI COLLEGE OF EDUCATION</t>
  </si>
  <si>
    <t>051702100100</t>
  </si>
  <si>
    <t xml:space="preserve"> SOKOTO STATE UNIVERSITY </t>
  </si>
  <si>
    <t xml:space="preserve">STATE COLLEGE OF BASIC AND REMEDIAL STUDIES </t>
  </si>
  <si>
    <t xml:space="preserve">COLLEGE OF NURSING SCIENCES </t>
  </si>
  <si>
    <t xml:space="preserve"> SULTAN ABDULRAHMAN SCH. OF H/TECH.</t>
  </si>
  <si>
    <t xml:space="preserve"> MINISTRY OF HEALTH </t>
  </si>
  <si>
    <t>SOKOTO STATE CONTRIBUTORY HEALTH CARE MGT AGENCY</t>
  </si>
  <si>
    <t>0521003008</t>
  </si>
  <si>
    <t>0517055002</t>
  </si>
  <si>
    <t xml:space="preserve"> MIN. FOR SCIENCE &amp; TECHNICAL EDUCATION </t>
  </si>
  <si>
    <t>023057001</t>
  </si>
  <si>
    <t xml:space="preserve"> MINISTRY OF SOCIAL WELFARE </t>
  </si>
  <si>
    <t>015100100100</t>
  </si>
  <si>
    <t xml:space="preserve"> MIN. FOR L/ GOVT. &amp; COMM. DEVELOPMENT</t>
  </si>
  <si>
    <t>TOTAL</t>
  </si>
  <si>
    <t>S/NO</t>
  </si>
  <si>
    <t>DISCRIPTION OF EXPENDITURE</t>
  </si>
  <si>
    <t>PROPOSED REVIEW</t>
  </si>
  <si>
    <t>PERSONNEL COST</t>
  </si>
  <si>
    <t>OVERHEAD COST</t>
  </si>
  <si>
    <t>PENSION AND GRATUITES</t>
  </si>
  <si>
    <t>INTERNAL DEBT SERVICEs (IDS)</t>
  </si>
  <si>
    <t>CAPITAL PROJECTS</t>
  </si>
  <si>
    <t>OPENING BALANCE</t>
  </si>
  <si>
    <t>STATUTORY ALLOCATION</t>
  </si>
  <si>
    <t>VAT</t>
  </si>
  <si>
    <t>INDEPENDENT REVENUE</t>
  </si>
  <si>
    <t>AIDS &amp; GRANTS</t>
  </si>
  <si>
    <t>DIRECT RECIEPTS</t>
  </si>
  <si>
    <t>DIRECT CAPITAL RECIEPTS</t>
  </si>
  <si>
    <t>PROCEEDS FROM LOAN AND OTHER BORROWING REC.</t>
  </si>
  <si>
    <t>EXTERNAL LOANS &amp; OTHER BORROWING REPAYMENTS</t>
  </si>
  <si>
    <t>COVID</t>
  </si>
  <si>
    <t>NON COVID</t>
  </si>
  <si>
    <t xml:space="preserve">ORTHOPAEDIC HOSPITAL WAMAKKO </t>
  </si>
  <si>
    <t xml:space="preserve"> </t>
  </si>
  <si>
    <t>SUMMARY OF PERSONNEL COST BY MDA</t>
  </si>
  <si>
    <t>SUMMARY OF PERSONNEL COST BY PARASTATALS</t>
  </si>
  <si>
    <t>SUMMARY OF OVERHEAD COST BY MDA</t>
  </si>
  <si>
    <t>SUMMARY OF OVERHEAD COST BY PARASTATALS</t>
  </si>
  <si>
    <t>COVID-19 2020 BUDGET REVIEW</t>
  </si>
  <si>
    <t xml:space="preserve"> COVID-19 2020 BUDGET REVIEW</t>
  </si>
  <si>
    <t>2020 COVID -19 BUDGET REVIEW OUTLAY</t>
  </si>
  <si>
    <t>EXPENDITURE  DISTRIBUTION FOR 2020 COVID-19 BUDGET REVIEW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</si>
</sst>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#,##0.0_);\(#,##0.0\)"/>
    <numFmt numFmtId="186" formatCode="0.0%"/>
    <numFmt numFmtId="187" formatCode="\“\T\r\ue\”;\“\T\r\ue\”;\“\F\a\lse\”"/>
    <numFmt numFmtId="18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Arial Narrow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 applyProtection="1" quotePrefix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39" fontId="6" fillId="0" borderId="14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 quotePrefix="1">
      <alignment horizontal="center"/>
      <protection/>
    </xf>
    <xf numFmtId="39" fontId="50" fillId="0" borderId="14" xfId="0" applyNumberFormat="1" applyFont="1" applyBorder="1" applyAlignment="1">
      <alignment/>
    </xf>
    <xf numFmtId="0" fontId="7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 quotePrefix="1">
      <alignment horizont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39" fontId="6" fillId="33" borderId="15" xfId="0" applyNumberFormat="1" applyFont="1" applyFill="1" applyBorder="1" applyAlignment="1" applyProtection="1">
      <alignment horizontal="right" wrapText="1" readingOrder="2"/>
      <protection/>
    </xf>
    <xf numFmtId="171" fontId="6" fillId="0" borderId="14" xfId="42" applyFont="1" applyBorder="1" applyAlignment="1" applyProtection="1">
      <alignment horizontal="right"/>
      <protection/>
    </xf>
    <xf numFmtId="39" fontId="6" fillId="35" borderId="14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0" fontId="6" fillId="0" borderId="16" xfId="0" applyFont="1" applyBorder="1" applyAlignment="1" applyProtection="1" quotePrefix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 quotePrefix="1">
      <alignment horizontal="center"/>
      <protection/>
    </xf>
    <xf numFmtId="37" fontId="6" fillId="0" borderId="15" xfId="0" applyNumberFormat="1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/>
      <protection locked="0"/>
    </xf>
    <xf numFmtId="37" fontId="6" fillId="33" borderId="15" xfId="0" applyNumberFormat="1" applyFont="1" applyFill="1" applyBorder="1" applyAlignment="1" applyProtection="1">
      <alignment horizontal="right" wrapText="1" readingOrder="2"/>
      <protection/>
    </xf>
    <xf numFmtId="0" fontId="5" fillId="0" borderId="16" xfId="0" applyFont="1" applyBorder="1" applyAlignment="1" applyProtection="1">
      <alignment/>
      <protection locked="0"/>
    </xf>
    <xf numFmtId="37" fontId="6" fillId="35" borderId="16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 quotePrefix="1">
      <alignment horizontal="right"/>
      <protection locked="0"/>
    </xf>
    <xf numFmtId="0" fontId="6" fillId="0" borderId="14" xfId="0" applyFont="1" applyBorder="1" applyAlignment="1" applyProtection="1" quotePrefix="1">
      <alignment horizontal="right"/>
      <protection/>
    </xf>
    <xf numFmtId="0" fontId="6" fillId="0" borderId="15" xfId="0" applyFont="1" applyBorder="1" applyAlignment="1" applyProtection="1" quotePrefix="1">
      <alignment horizontal="right"/>
      <protection locked="0"/>
    </xf>
    <xf numFmtId="0" fontId="49" fillId="0" borderId="0" xfId="0" applyFont="1" applyAlignment="1">
      <alignment horizontal="right"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14" xfId="0" applyFont="1" applyFill="1" applyBorder="1" applyAlignment="1">
      <alignment horizontal="right" vertical="top"/>
    </xf>
    <xf numFmtId="0" fontId="50" fillId="33" borderId="14" xfId="0" applyFont="1" applyFill="1" applyBorder="1" applyAlignment="1">
      <alignment horizontal="center" vertical="top"/>
    </xf>
    <xf numFmtId="0" fontId="50" fillId="33" borderId="14" xfId="0" applyFont="1" applyFill="1" applyBorder="1" applyAlignment="1">
      <alignment horizontal="center" wrapText="1"/>
    </xf>
    <xf numFmtId="49" fontId="50" fillId="0" borderId="14" xfId="0" applyNumberFormat="1" applyFont="1" applyBorder="1" applyAlignment="1">
      <alignment horizontal="right" vertical="top"/>
    </xf>
    <xf numFmtId="0" fontId="51" fillId="0" borderId="14" xfId="0" applyFont="1" applyBorder="1" applyAlignment="1">
      <alignment vertical="center"/>
    </xf>
    <xf numFmtId="171" fontId="50" fillId="0" borderId="14" xfId="42" applyFont="1" applyBorder="1" applyAlignment="1">
      <alignment/>
    </xf>
    <xf numFmtId="0" fontId="51" fillId="0" borderId="14" xfId="0" applyFont="1" applyBorder="1" applyAlignment="1">
      <alignment vertical="top" wrapText="1"/>
    </xf>
    <xf numFmtId="0" fontId="51" fillId="0" borderId="14" xfId="0" applyFont="1" applyBorder="1" applyAlignment="1">
      <alignment vertical="center" wrapText="1"/>
    </xf>
    <xf numFmtId="49" fontId="50" fillId="0" borderId="14" xfId="0" applyNumberFormat="1" applyFont="1" applyBorder="1" applyAlignment="1">
      <alignment horizontal="right" vertical="center"/>
    </xf>
    <xf numFmtId="49" fontId="50" fillId="0" borderId="14" xfId="0" applyNumberFormat="1" applyFont="1" applyBorder="1" applyAlignment="1">
      <alignment horizontal="right"/>
    </xf>
    <xf numFmtId="171" fontId="50" fillId="0" borderId="17" xfId="42" applyFont="1" applyFill="1" applyBorder="1" applyAlignment="1">
      <alignment/>
    </xf>
    <xf numFmtId="0" fontId="51" fillId="0" borderId="14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right"/>
    </xf>
    <xf numFmtId="0" fontId="50" fillId="33" borderId="14" xfId="0" applyFont="1" applyFill="1" applyBorder="1" applyAlignment="1">
      <alignment/>
    </xf>
    <xf numFmtId="171" fontId="50" fillId="33" borderId="14" xfId="42" applyFont="1" applyFill="1" applyBorder="1" applyAlignment="1">
      <alignment/>
    </xf>
    <xf numFmtId="0" fontId="52" fillId="0" borderId="0" xfId="0" applyFont="1" applyAlignment="1">
      <alignment/>
    </xf>
    <xf numFmtId="0" fontId="50" fillId="0" borderId="14" xfId="0" applyFont="1" applyBorder="1" applyAlignment="1">
      <alignment horizontal="right"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3" fillId="0" borderId="14" xfId="0" applyFont="1" applyBorder="1" applyAlignment="1">
      <alignment/>
    </xf>
    <xf numFmtId="171" fontId="53" fillId="0" borderId="14" xfId="42" applyFont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4" xfId="0" applyFont="1" applyFill="1" applyBorder="1" applyAlignment="1">
      <alignment/>
    </xf>
    <xf numFmtId="171" fontId="52" fillId="33" borderId="14" xfId="42" applyFont="1" applyFill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171" fontId="53" fillId="0" borderId="14" xfId="42" applyFont="1" applyBorder="1" applyAlignment="1">
      <alignment horizontal="center"/>
    </xf>
    <xf numFmtId="0" fontId="55" fillId="0" borderId="14" xfId="0" applyFont="1" applyBorder="1" applyAlignment="1">
      <alignment wrapText="1"/>
    </xf>
    <xf numFmtId="0" fontId="56" fillId="33" borderId="14" xfId="0" applyFont="1" applyFill="1" applyBorder="1" applyAlignment="1">
      <alignment/>
    </xf>
    <xf numFmtId="171" fontId="53" fillId="33" borderId="14" xfId="42" applyFont="1" applyFill="1" applyBorder="1" applyAlignment="1">
      <alignment horizontal="center"/>
    </xf>
    <xf numFmtId="171" fontId="0" fillId="0" borderId="0" xfId="0" applyNumberFormat="1" applyAlignment="1">
      <alignment/>
    </xf>
    <xf numFmtId="39" fontId="0" fillId="0" borderId="0" xfId="0" applyNumberFormat="1" applyAlignment="1">
      <alignment/>
    </xf>
    <xf numFmtId="9" fontId="0" fillId="0" borderId="0" xfId="59" applyFont="1" applyAlignment="1">
      <alignment/>
    </xf>
    <xf numFmtId="10" fontId="0" fillId="0" borderId="0" xfId="59" applyNumberFormat="1" applyFont="1" applyAlignment="1">
      <alignment/>
    </xf>
    <xf numFmtId="39" fontId="49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/>
    </xf>
    <xf numFmtId="0" fontId="57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1628775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" name="Straight Connector 1"/>
        <xdr:cNvSpPr>
          <a:spLocks/>
        </xdr:cNvSpPr>
      </xdr:nvSpPr>
      <xdr:spPr>
        <a:xfrm rot="5400000">
          <a:off x="7839075" y="32575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1628775</xdr:colOff>
      <xdr:row>192</xdr:row>
      <xdr:rowOff>0</xdr:rowOff>
    </xdr:from>
    <xdr:to>
      <xdr:col>4</xdr:col>
      <xdr:colOff>0</xdr:colOff>
      <xdr:row>192</xdr:row>
      <xdr:rowOff>0</xdr:rowOff>
    </xdr:to>
    <xdr:sp>
      <xdr:nvSpPr>
        <xdr:cNvPr id="2" name="Straight Connector 1"/>
        <xdr:cNvSpPr>
          <a:spLocks/>
        </xdr:cNvSpPr>
      </xdr:nvSpPr>
      <xdr:spPr>
        <a:xfrm rot="5400000">
          <a:off x="7839075" y="41967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1657350</xdr:colOff>
      <xdr:row>192</xdr:row>
      <xdr:rowOff>0</xdr:rowOff>
    </xdr:from>
    <xdr:to>
      <xdr:col>6</xdr:col>
      <xdr:colOff>0</xdr:colOff>
      <xdr:row>192</xdr:row>
      <xdr:rowOff>0</xdr:rowOff>
    </xdr:to>
    <xdr:sp>
      <xdr:nvSpPr>
        <xdr:cNvPr id="3" name="Straight Connector 1"/>
        <xdr:cNvSpPr>
          <a:spLocks/>
        </xdr:cNvSpPr>
      </xdr:nvSpPr>
      <xdr:spPr>
        <a:xfrm rot="5400000">
          <a:off x="10858500" y="41967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1657350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Straight Connector 1"/>
        <xdr:cNvSpPr>
          <a:spLocks/>
        </xdr:cNvSpPr>
      </xdr:nvSpPr>
      <xdr:spPr>
        <a:xfrm rot="5400000">
          <a:off x="10858500" y="32575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1657350</xdr:colOff>
      <xdr:row>70</xdr:row>
      <xdr:rowOff>0</xdr:rowOff>
    </xdr:from>
    <xdr:to>
      <xdr:col>6</xdr:col>
      <xdr:colOff>0</xdr:colOff>
      <xdr:row>70</xdr:row>
      <xdr:rowOff>0</xdr:rowOff>
    </xdr:to>
    <xdr:sp>
      <xdr:nvSpPr>
        <xdr:cNvPr id="5" name="Straight Connector 1"/>
        <xdr:cNvSpPr>
          <a:spLocks/>
        </xdr:cNvSpPr>
      </xdr:nvSpPr>
      <xdr:spPr>
        <a:xfrm rot="5400000">
          <a:off x="10858500" y="142779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1657350</xdr:colOff>
      <xdr:row>192</xdr:row>
      <xdr:rowOff>0</xdr:rowOff>
    </xdr:from>
    <xdr:to>
      <xdr:col>6</xdr:col>
      <xdr:colOff>0</xdr:colOff>
      <xdr:row>192</xdr:row>
      <xdr:rowOff>0</xdr:rowOff>
    </xdr:to>
    <xdr:sp>
      <xdr:nvSpPr>
        <xdr:cNvPr id="6" name="Straight Connector 1"/>
        <xdr:cNvSpPr>
          <a:spLocks/>
        </xdr:cNvSpPr>
      </xdr:nvSpPr>
      <xdr:spPr>
        <a:xfrm rot="5400000">
          <a:off x="10858500" y="419671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1657350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7" name="Straight Connector 1"/>
        <xdr:cNvSpPr>
          <a:spLocks/>
        </xdr:cNvSpPr>
      </xdr:nvSpPr>
      <xdr:spPr>
        <a:xfrm rot="5400000">
          <a:off x="10858500" y="306990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2867025</xdr:colOff>
      <xdr:row>0</xdr:row>
      <xdr:rowOff>161925</xdr:rowOff>
    </xdr:from>
    <xdr:to>
      <xdr:col>2</xdr:col>
      <xdr:colOff>1562100</xdr:colOff>
      <xdr:row>13</xdr:row>
      <xdr:rowOff>123825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1925"/>
          <a:ext cx="19431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3571875</xdr:colOff>
      <xdr:row>0</xdr:row>
      <xdr:rowOff>161925</xdr:rowOff>
    </xdr:from>
    <xdr:to>
      <xdr:col>2</xdr:col>
      <xdr:colOff>1771650</xdr:colOff>
      <xdr:row>11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61925"/>
          <a:ext cx="20669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2066925</xdr:colOff>
      <xdr:row>1</xdr:row>
      <xdr:rowOff>9525</xdr:rowOff>
    </xdr:from>
    <xdr:to>
      <xdr:col>2</xdr:col>
      <xdr:colOff>1438275</xdr:colOff>
      <xdr:row>12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0975"/>
          <a:ext cx="18478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1</xdr:row>
      <xdr:rowOff>9525</xdr:rowOff>
    </xdr:from>
    <xdr:to>
      <xdr:col>2</xdr:col>
      <xdr:colOff>1019175</xdr:colOff>
      <xdr:row>13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80975"/>
          <a:ext cx="2019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"/>
  <sheetViews>
    <sheetView tabSelected="1" zoomScale="75" zoomScaleNormal="75" workbookViewId="0" topLeftCell="A1">
      <selection activeCell="A1" sqref="A1:F16"/>
    </sheetView>
  </sheetViews>
  <sheetFormatPr defaultColWidth="8.8515625" defaultRowHeight="15"/>
  <cols>
    <col min="1" max="1" width="20.28125" style="0" customWidth="1"/>
    <col min="2" max="2" width="48.7109375" style="0" customWidth="1"/>
    <col min="3" max="3" width="24.140625" style="0" customWidth="1"/>
    <col min="4" max="4" width="24.421875" style="0" customWidth="1"/>
    <col min="5" max="5" width="20.421875" style="0" customWidth="1"/>
    <col min="6" max="6" width="24.8515625" style="0" customWidth="1"/>
    <col min="7" max="7" width="17.7109375" style="0" customWidth="1"/>
  </cols>
  <sheetData>
    <row r="1" spans="1:11" ht="1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4.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3.5" customHeight="1" hidden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21.75" customHeight="1">
      <c r="A17" s="1" t="s">
        <v>43</v>
      </c>
      <c r="B17" s="81" t="s">
        <v>357</v>
      </c>
      <c r="C17" s="81"/>
      <c r="D17" s="81"/>
      <c r="E17" s="81"/>
      <c r="G17" s="80"/>
      <c r="H17" s="80"/>
      <c r="I17" s="80"/>
      <c r="J17" s="80"/>
      <c r="K17" s="80"/>
    </row>
    <row r="18" spans="1:11" ht="20.25" customHeight="1">
      <c r="A18" s="2"/>
      <c r="B18" s="82" t="s">
        <v>353</v>
      </c>
      <c r="C18" s="82"/>
      <c r="D18" s="82"/>
      <c r="E18" s="82"/>
      <c r="G18" s="80"/>
      <c r="H18" s="80"/>
      <c r="I18" s="80"/>
      <c r="J18" s="80"/>
      <c r="K18" s="80"/>
    </row>
    <row r="19" spans="1:11" ht="30.75" thickBot="1">
      <c r="A19" s="3" t="s">
        <v>48</v>
      </c>
      <c r="B19" s="4" t="s">
        <v>0</v>
      </c>
      <c r="C19" s="5" t="s">
        <v>46</v>
      </c>
      <c r="D19" s="6" t="s">
        <v>47</v>
      </c>
      <c r="E19" s="5" t="s">
        <v>349</v>
      </c>
      <c r="F19" s="6" t="s">
        <v>350</v>
      </c>
      <c r="G19" s="80"/>
      <c r="H19" s="80"/>
      <c r="I19" s="80"/>
      <c r="J19" s="80"/>
      <c r="K19" s="80"/>
    </row>
    <row r="20" spans="1:11" ht="16.5" customHeight="1" thickBot="1">
      <c r="A20" s="26" t="s">
        <v>49</v>
      </c>
      <c r="B20" s="27" t="s">
        <v>1</v>
      </c>
      <c r="C20" s="28">
        <v>130547469</v>
      </c>
      <c r="D20" s="34">
        <v>188680784.16</v>
      </c>
      <c r="E20" s="28"/>
      <c r="F20" s="34">
        <v>188680784.16</v>
      </c>
      <c r="G20" s="80"/>
      <c r="H20" s="80"/>
      <c r="I20" s="80"/>
      <c r="J20" s="80"/>
      <c r="K20" s="80"/>
    </row>
    <row r="21" spans="1:11" ht="16.5" thickBot="1">
      <c r="A21" s="26" t="s">
        <v>50</v>
      </c>
      <c r="B21" s="27" t="s">
        <v>2</v>
      </c>
      <c r="C21" s="28">
        <v>32594171</v>
      </c>
      <c r="D21" s="28">
        <v>32594171</v>
      </c>
      <c r="E21" s="28"/>
      <c r="F21" s="28">
        <v>32594171</v>
      </c>
      <c r="G21" s="80"/>
      <c r="H21" s="80"/>
      <c r="I21" s="80"/>
      <c r="J21" s="80"/>
      <c r="K21" s="80"/>
    </row>
    <row r="22" spans="1:11" ht="16.5" thickBot="1">
      <c r="A22" s="26" t="s">
        <v>51</v>
      </c>
      <c r="B22" s="27" t="s">
        <v>3</v>
      </c>
      <c r="C22" s="28">
        <v>678910229.55</v>
      </c>
      <c r="D22" s="28">
        <v>678910229.55</v>
      </c>
      <c r="E22" s="28"/>
      <c r="F22" s="28">
        <v>678910229.55</v>
      </c>
      <c r="G22" s="80"/>
      <c r="H22" s="80"/>
      <c r="I22" s="80"/>
      <c r="J22" s="80"/>
      <c r="K22" s="80"/>
    </row>
    <row r="23" spans="1:11" ht="16.5" thickBot="1">
      <c r="A23" s="26" t="s">
        <v>52</v>
      </c>
      <c r="B23" s="27" t="s">
        <v>37</v>
      </c>
      <c r="C23" s="28">
        <v>629575171</v>
      </c>
      <c r="D23" s="28">
        <v>629575171</v>
      </c>
      <c r="E23" s="28"/>
      <c r="F23" s="28">
        <v>629575171</v>
      </c>
      <c r="G23" s="80"/>
      <c r="H23" s="80"/>
      <c r="I23" s="80"/>
      <c r="J23" s="80"/>
      <c r="K23" s="80"/>
    </row>
    <row r="24" spans="1:11" ht="16.5" thickBot="1">
      <c r="A24" s="26" t="s">
        <v>53</v>
      </c>
      <c r="B24" s="27" t="s">
        <v>4</v>
      </c>
      <c r="C24" s="28">
        <v>126831566</v>
      </c>
      <c r="D24" s="28">
        <v>66831566</v>
      </c>
      <c r="E24" s="28"/>
      <c r="F24" s="28">
        <v>66831566</v>
      </c>
      <c r="G24" s="80"/>
      <c r="H24" s="80"/>
      <c r="I24" s="80"/>
      <c r="J24" s="80"/>
      <c r="K24" s="80"/>
    </row>
    <row r="25" spans="1:11" ht="16.5" thickBot="1">
      <c r="A25" s="26" t="s">
        <v>54</v>
      </c>
      <c r="B25" s="27" t="s">
        <v>5</v>
      </c>
      <c r="C25" s="28">
        <v>17523753</v>
      </c>
      <c r="D25" s="28">
        <v>7523753</v>
      </c>
      <c r="E25" s="28"/>
      <c r="F25" s="28">
        <v>7523753</v>
      </c>
      <c r="G25" s="80"/>
      <c r="H25" s="80"/>
      <c r="I25" s="80"/>
      <c r="J25" s="80"/>
      <c r="K25" s="80"/>
    </row>
    <row r="26" spans="1:11" ht="16.5" thickBot="1">
      <c r="A26" s="26" t="s">
        <v>55</v>
      </c>
      <c r="B26" s="27" t="s">
        <v>6</v>
      </c>
      <c r="C26" s="28">
        <v>35608415.57</v>
      </c>
      <c r="D26" s="28">
        <v>40608415.57</v>
      </c>
      <c r="E26" s="28"/>
      <c r="F26" s="28">
        <v>40608415.57</v>
      </c>
      <c r="G26" s="80"/>
      <c r="H26" s="80"/>
      <c r="I26" s="80"/>
      <c r="J26" s="80"/>
      <c r="K26" s="80"/>
    </row>
    <row r="27" spans="1:11" ht="16.5" thickBot="1">
      <c r="A27" s="26" t="s">
        <v>56</v>
      </c>
      <c r="B27" s="27" t="s">
        <v>219</v>
      </c>
      <c r="C27" s="28">
        <v>119054288</v>
      </c>
      <c r="D27" s="28">
        <v>119054288</v>
      </c>
      <c r="E27" s="28"/>
      <c r="F27" s="28">
        <v>119054288</v>
      </c>
      <c r="G27" s="80"/>
      <c r="H27" s="80"/>
      <c r="I27" s="80"/>
      <c r="J27" s="80"/>
      <c r="K27" s="80"/>
    </row>
    <row r="28" spans="1:11" ht="16.5" thickBot="1">
      <c r="A28" s="26" t="s">
        <v>57</v>
      </c>
      <c r="B28" s="27" t="s">
        <v>7</v>
      </c>
      <c r="C28" s="28">
        <v>361743456.9</v>
      </c>
      <c r="D28" s="28">
        <v>369743456.9</v>
      </c>
      <c r="E28" s="28"/>
      <c r="F28" s="28">
        <v>369743456.9</v>
      </c>
      <c r="G28" s="80"/>
      <c r="H28" s="80"/>
      <c r="I28" s="80"/>
      <c r="J28" s="80"/>
      <c r="K28" s="80"/>
    </row>
    <row r="29" spans="1:11" ht="16.5" thickBot="1">
      <c r="A29" s="26" t="s">
        <v>58</v>
      </c>
      <c r="B29" s="27" t="s">
        <v>8</v>
      </c>
      <c r="C29" s="28">
        <v>1500530737.56</v>
      </c>
      <c r="D29" s="28">
        <v>1400530737.56</v>
      </c>
      <c r="E29" s="28"/>
      <c r="F29" s="28">
        <v>1400530737.56</v>
      </c>
      <c r="G29" s="80"/>
      <c r="H29" s="80"/>
      <c r="I29" s="80"/>
      <c r="J29" s="80"/>
      <c r="K29" s="80"/>
    </row>
    <row r="30" spans="1:11" ht="16.5" thickBot="1">
      <c r="A30" s="26" t="s">
        <v>59</v>
      </c>
      <c r="B30" s="27" t="s">
        <v>9</v>
      </c>
      <c r="C30" s="28">
        <v>171900033.3</v>
      </c>
      <c r="D30" s="28">
        <v>171900033.3</v>
      </c>
      <c r="E30" s="28"/>
      <c r="F30" s="28">
        <v>171900033.3</v>
      </c>
      <c r="G30" s="80"/>
      <c r="H30" s="80"/>
      <c r="I30" s="80"/>
      <c r="J30" s="80"/>
      <c r="K30" s="80"/>
    </row>
    <row r="31" spans="1:11" ht="16.5" thickBot="1">
      <c r="A31" s="26" t="s">
        <v>60</v>
      </c>
      <c r="B31" s="27" t="s">
        <v>10</v>
      </c>
      <c r="C31" s="28">
        <v>82676913</v>
      </c>
      <c r="D31" s="28">
        <v>82676913</v>
      </c>
      <c r="E31" s="28"/>
      <c r="F31" s="28">
        <v>82676913</v>
      </c>
      <c r="G31" s="80"/>
      <c r="H31" s="80"/>
      <c r="I31" s="80"/>
      <c r="J31" s="80"/>
      <c r="K31" s="80"/>
    </row>
    <row r="32" spans="1:11" ht="16.5" thickBot="1">
      <c r="A32" s="26" t="s">
        <v>61</v>
      </c>
      <c r="B32" s="27" t="s">
        <v>40</v>
      </c>
      <c r="C32" s="28">
        <v>420866917</v>
      </c>
      <c r="D32" s="28">
        <v>437866917</v>
      </c>
      <c r="E32" s="28"/>
      <c r="F32" s="28">
        <v>437866917</v>
      </c>
      <c r="G32" s="80"/>
      <c r="H32" s="80"/>
      <c r="I32" s="80"/>
      <c r="J32" s="80"/>
      <c r="K32" s="80"/>
    </row>
    <row r="33" spans="1:11" ht="16.5" thickBot="1">
      <c r="A33" s="26" t="s">
        <v>62</v>
      </c>
      <c r="B33" s="27" t="s">
        <v>39</v>
      </c>
      <c r="C33" s="28">
        <v>33000000</v>
      </c>
      <c r="D33" s="28">
        <v>36000000</v>
      </c>
      <c r="E33" s="28"/>
      <c r="F33" s="28">
        <v>36000000</v>
      </c>
      <c r="G33" s="80"/>
      <c r="H33" s="80"/>
      <c r="I33" s="80"/>
      <c r="J33" s="80"/>
      <c r="K33" s="80"/>
    </row>
    <row r="34" spans="1:11" ht="16.5" thickBot="1">
      <c r="A34" s="26" t="s">
        <v>63</v>
      </c>
      <c r="B34" s="27" t="s">
        <v>11</v>
      </c>
      <c r="C34" s="28">
        <v>900429832.96</v>
      </c>
      <c r="D34" s="28">
        <v>850429832.96</v>
      </c>
      <c r="E34" s="28"/>
      <c r="F34" s="28">
        <v>850429832.96</v>
      </c>
      <c r="G34" s="80"/>
      <c r="H34" s="80"/>
      <c r="I34" s="80"/>
      <c r="J34" s="80"/>
      <c r="K34" s="80"/>
    </row>
    <row r="35" spans="1:11" ht="16.5" thickBot="1">
      <c r="A35" s="26" t="s">
        <v>64</v>
      </c>
      <c r="B35" s="27" t="s">
        <v>12</v>
      </c>
      <c r="C35" s="28">
        <v>1225470821.5</v>
      </c>
      <c r="D35" s="28">
        <v>1545470821.5</v>
      </c>
      <c r="E35" s="28">
        <v>150000000</v>
      </c>
      <c r="F35" s="28">
        <f>D35-E35</f>
        <v>1395470821.5</v>
      </c>
      <c r="G35" s="80"/>
      <c r="H35" s="80"/>
      <c r="I35" s="80"/>
      <c r="J35" s="80"/>
      <c r="K35" s="80"/>
    </row>
    <row r="36" spans="1:11" ht="16.5" thickBot="1">
      <c r="A36" s="26" t="s">
        <v>65</v>
      </c>
      <c r="B36" s="27" t="s">
        <v>13</v>
      </c>
      <c r="C36" s="28">
        <v>99104646</v>
      </c>
      <c r="D36" s="28">
        <v>79104646</v>
      </c>
      <c r="E36" s="28"/>
      <c r="F36" s="28">
        <v>79104646</v>
      </c>
      <c r="G36" s="80"/>
      <c r="H36" s="80"/>
      <c r="I36" s="80"/>
      <c r="J36" s="80"/>
      <c r="K36" s="80"/>
    </row>
    <row r="37" spans="1:11" ht="16.5" thickBot="1">
      <c r="A37" s="26" t="s">
        <v>66</v>
      </c>
      <c r="B37" s="27" t="s">
        <v>14</v>
      </c>
      <c r="C37" s="28">
        <v>160400000</v>
      </c>
      <c r="D37" s="28">
        <v>165400000</v>
      </c>
      <c r="E37" s="28"/>
      <c r="F37" s="28">
        <v>165400000</v>
      </c>
      <c r="G37" s="80"/>
      <c r="H37" s="80"/>
      <c r="I37" s="80"/>
      <c r="J37" s="80"/>
      <c r="K37" s="80"/>
    </row>
    <row r="38" spans="1:11" ht="16.5" thickBot="1">
      <c r="A38" s="26" t="s">
        <v>67</v>
      </c>
      <c r="B38" s="27" t="s">
        <v>15</v>
      </c>
      <c r="C38" s="28">
        <v>719960416.27</v>
      </c>
      <c r="D38" s="28">
        <v>719960416.27</v>
      </c>
      <c r="E38" s="28"/>
      <c r="F38" s="28">
        <v>719960416.27</v>
      </c>
      <c r="G38" s="80"/>
      <c r="H38" s="80"/>
      <c r="I38" s="80"/>
      <c r="J38" s="80"/>
      <c r="K38" s="80"/>
    </row>
    <row r="39" spans="1:11" ht="16.5" thickBot="1">
      <c r="A39" s="26" t="s">
        <v>68</v>
      </c>
      <c r="B39" s="27" t="s">
        <v>16</v>
      </c>
      <c r="C39" s="28">
        <v>391147359</v>
      </c>
      <c r="D39" s="28">
        <v>391147359</v>
      </c>
      <c r="E39" s="28"/>
      <c r="F39" s="28">
        <v>391147359</v>
      </c>
      <c r="G39" s="80"/>
      <c r="H39" s="80"/>
      <c r="I39" s="80"/>
      <c r="J39" s="80"/>
      <c r="K39" s="80"/>
    </row>
    <row r="40" spans="1:11" ht="16.5" thickBot="1">
      <c r="A40" s="26" t="s">
        <v>69</v>
      </c>
      <c r="B40" s="27" t="s">
        <v>17</v>
      </c>
      <c r="C40" s="28">
        <v>54500600</v>
      </c>
      <c r="D40" s="28">
        <v>171500600</v>
      </c>
      <c r="E40" s="28"/>
      <c r="F40" s="28">
        <v>171500600</v>
      </c>
      <c r="G40" s="80"/>
      <c r="H40" s="80"/>
      <c r="I40" s="80"/>
      <c r="J40" s="80"/>
      <c r="K40" s="80"/>
    </row>
    <row r="41" spans="1:11" ht="16.5" thickBot="1">
      <c r="A41" s="26" t="s">
        <v>70</v>
      </c>
      <c r="B41" s="27" t="s">
        <v>18</v>
      </c>
      <c r="C41" s="28">
        <v>68832504</v>
      </c>
      <c r="D41" s="28">
        <v>58832504</v>
      </c>
      <c r="E41" s="28"/>
      <c r="F41" s="28">
        <v>58832504</v>
      </c>
      <c r="G41" s="80"/>
      <c r="H41" s="80"/>
      <c r="I41" s="80"/>
      <c r="J41" s="80"/>
      <c r="K41" s="80"/>
    </row>
    <row r="42" spans="1:11" ht="16.5" thickBot="1">
      <c r="A42" s="26" t="s">
        <v>71</v>
      </c>
      <c r="B42" s="27" t="s">
        <v>19</v>
      </c>
      <c r="C42" s="28">
        <v>229967194</v>
      </c>
      <c r="D42" s="28">
        <v>229967194</v>
      </c>
      <c r="E42" s="28"/>
      <c r="F42" s="28">
        <v>229967194</v>
      </c>
      <c r="G42" s="80"/>
      <c r="H42" s="80"/>
      <c r="I42" s="80"/>
      <c r="J42" s="80"/>
      <c r="K42" s="80"/>
    </row>
    <row r="43" spans="1:11" ht="16.5" thickBot="1">
      <c r="A43" s="26" t="s">
        <v>72</v>
      </c>
      <c r="B43" s="27" t="s">
        <v>20</v>
      </c>
      <c r="C43" s="28">
        <v>78568219</v>
      </c>
      <c r="D43" s="28">
        <v>68568219</v>
      </c>
      <c r="E43" s="28"/>
      <c r="F43" s="28">
        <v>68568219</v>
      </c>
      <c r="G43" s="80"/>
      <c r="H43" s="80"/>
      <c r="I43" s="80"/>
      <c r="J43" s="80"/>
      <c r="K43" s="80"/>
    </row>
    <row r="44" spans="1:11" ht="16.5" thickBot="1">
      <c r="A44" s="26" t="s">
        <v>73</v>
      </c>
      <c r="B44" s="27" t="s">
        <v>21</v>
      </c>
      <c r="C44" s="28">
        <v>40613782</v>
      </c>
      <c r="D44" s="28">
        <v>40613782</v>
      </c>
      <c r="E44" s="28"/>
      <c r="F44" s="28">
        <v>40613782</v>
      </c>
      <c r="G44" s="80"/>
      <c r="H44" s="80"/>
      <c r="I44" s="80"/>
      <c r="J44" s="80"/>
      <c r="K44" s="80"/>
    </row>
    <row r="45" spans="1:11" ht="16.5" thickBot="1">
      <c r="A45" s="26" t="s">
        <v>74</v>
      </c>
      <c r="B45" s="27" t="s">
        <v>22</v>
      </c>
      <c r="C45" s="28">
        <v>163013482</v>
      </c>
      <c r="D45" s="28">
        <v>163013482</v>
      </c>
      <c r="E45" s="28"/>
      <c r="F45" s="28">
        <v>163013482</v>
      </c>
      <c r="G45" s="80"/>
      <c r="H45" s="80"/>
      <c r="I45" s="80"/>
      <c r="J45" s="80"/>
      <c r="K45" s="80"/>
    </row>
    <row r="46" spans="1:11" ht="16.5" thickBot="1">
      <c r="A46" s="26" t="s">
        <v>75</v>
      </c>
      <c r="B46" s="27" t="s">
        <v>23</v>
      </c>
      <c r="C46" s="28">
        <v>68543175</v>
      </c>
      <c r="D46" s="28">
        <v>68543175</v>
      </c>
      <c r="E46" s="28"/>
      <c r="F46" s="28">
        <v>68543175</v>
      </c>
      <c r="G46" s="80"/>
      <c r="H46" s="80"/>
      <c r="I46" s="80"/>
      <c r="J46" s="80"/>
      <c r="K46" s="80"/>
    </row>
    <row r="47" spans="1:11" ht="16.5" thickBot="1">
      <c r="A47" s="29" t="s">
        <v>76</v>
      </c>
      <c r="B47" s="27" t="s">
        <v>24</v>
      </c>
      <c r="C47" s="28">
        <v>41985123</v>
      </c>
      <c r="D47" s="28">
        <v>41985123</v>
      </c>
      <c r="E47" s="28"/>
      <c r="F47" s="28">
        <v>41985123</v>
      </c>
      <c r="G47" s="80"/>
      <c r="H47" s="80"/>
      <c r="I47" s="80"/>
      <c r="J47" s="80"/>
      <c r="K47" s="80"/>
    </row>
    <row r="48" spans="1:11" ht="16.5" thickBot="1">
      <c r="A48" s="26" t="s">
        <v>77</v>
      </c>
      <c r="B48" s="27" t="s">
        <v>25</v>
      </c>
      <c r="C48" s="28">
        <v>92314520.08</v>
      </c>
      <c r="D48" s="28">
        <v>112314520.08</v>
      </c>
      <c r="E48" s="28"/>
      <c r="F48" s="28">
        <v>112314520.08</v>
      </c>
      <c r="G48" s="80"/>
      <c r="H48" s="80"/>
      <c r="I48" s="80"/>
      <c r="J48" s="80"/>
      <c r="K48" s="80"/>
    </row>
    <row r="49" spans="1:11" ht="16.5" thickBot="1">
      <c r="A49" s="26" t="s">
        <v>78</v>
      </c>
      <c r="B49" s="27" t="s">
        <v>26</v>
      </c>
      <c r="C49" s="28">
        <v>864100648</v>
      </c>
      <c r="D49" s="28">
        <v>864200148</v>
      </c>
      <c r="E49" s="28"/>
      <c r="F49" s="28">
        <v>864200148</v>
      </c>
      <c r="G49" s="80"/>
      <c r="H49" s="80"/>
      <c r="I49" s="80"/>
      <c r="J49" s="80"/>
      <c r="K49" s="80"/>
    </row>
    <row r="50" spans="1:11" ht="16.5" thickBot="1">
      <c r="A50" s="26" t="s">
        <v>79</v>
      </c>
      <c r="B50" s="27" t="s">
        <v>38</v>
      </c>
      <c r="C50" s="28">
        <v>510000000</v>
      </c>
      <c r="D50" s="28">
        <v>414000000</v>
      </c>
      <c r="E50" s="28"/>
      <c r="F50" s="28">
        <v>414000000</v>
      </c>
      <c r="G50" s="80"/>
      <c r="H50" s="80"/>
      <c r="I50" s="80"/>
      <c r="J50" s="80"/>
      <c r="K50" s="80"/>
    </row>
    <row r="51" spans="1:11" ht="16.5" thickBot="1">
      <c r="A51" s="26" t="s">
        <v>80</v>
      </c>
      <c r="B51" s="27" t="s">
        <v>44</v>
      </c>
      <c r="C51" s="28">
        <v>89944390</v>
      </c>
      <c r="D51" s="28">
        <v>74944390</v>
      </c>
      <c r="E51" s="28"/>
      <c r="F51" s="28">
        <v>74944390</v>
      </c>
      <c r="G51" s="80"/>
      <c r="H51" s="80"/>
      <c r="I51" s="80"/>
      <c r="J51" s="80"/>
      <c r="K51" s="80"/>
    </row>
    <row r="52" spans="1:11" ht="16.5" thickBot="1">
      <c r="A52" s="26" t="s">
        <v>81</v>
      </c>
      <c r="B52" s="27" t="s">
        <v>41</v>
      </c>
      <c r="C52" s="28">
        <v>150129559.2</v>
      </c>
      <c r="D52" s="28">
        <v>157129559.2</v>
      </c>
      <c r="E52" s="28"/>
      <c r="F52" s="28">
        <v>157129559.2</v>
      </c>
      <c r="G52" s="80"/>
      <c r="H52" s="80"/>
      <c r="I52" s="80"/>
      <c r="J52" s="80"/>
      <c r="K52" s="80"/>
    </row>
    <row r="53" spans="1:11" ht="16.5" thickBot="1">
      <c r="A53" s="29" t="s">
        <v>82</v>
      </c>
      <c r="B53" s="27" t="s">
        <v>27</v>
      </c>
      <c r="C53" s="28">
        <v>268230674.47</v>
      </c>
      <c r="D53" s="28">
        <v>434230674.47</v>
      </c>
      <c r="E53" s="28"/>
      <c r="F53" s="28">
        <v>434230674.47</v>
      </c>
      <c r="G53" s="80"/>
      <c r="H53" s="80"/>
      <c r="I53" s="80"/>
      <c r="J53" s="80"/>
      <c r="K53" s="80"/>
    </row>
    <row r="54" spans="1:11" ht="16.5" thickBot="1">
      <c r="A54" s="26" t="s">
        <v>83</v>
      </c>
      <c r="B54" s="27" t="s">
        <v>28</v>
      </c>
      <c r="C54" s="28">
        <v>60149401.88</v>
      </c>
      <c r="D54" s="28">
        <v>75149401.88</v>
      </c>
      <c r="E54" s="28"/>
      <c r="F54" s="28">
        <v>75149401.88</v>
      </c>
      <c r="G54" s="80"/>
      <c r="H54" s="80"/>
      <c r="I54" s="80"/>
      <c r="J54" s="80"/>
      <c r="K54" s="80"/>
    </row>
    <row r="55" spans="1:11" ht="16.5" thickBot="1">
      <c r="A55" s="26" t="s">
        <v>84</v>
      </c>
      <c r="B55" s="27" t="s">
        <v>29</v>
      </c>
      <c r="C55" s="28">
        <v>49821305</v>
      </c>
      <c r="D55" s="28">
        <v>49821305</v>
      </c>
      <c r="E55" s="28"/>
      <c r="F55" s="28">
        <v>49821305</v>
      </c>
      <c r="G55" s="80"/>
      <c r="H55" s="80"/>
      <c r="I55" s="80"/>
      <c r="J55" s="80"/>
      <c r="K55" s="80"/>
    </row>
    <row r="56" spans="1:11" ht="16.5" thickBot="1">
      <c r="A56" s="26" t="s">
        <v>85</v>
      </c>
      <c r="B56" s="27" t="s">
        <v>36</v>
      </c>
      <c r="C56" s="28">
        <v>66585401</v>
      </c>
      <c r="D56" s="28">
        <v>78585401</v>
      </c>
      <c r="E56" s="28"/>
      <c r="F56" s="28">
        <v>78585401</v>
      </c>
      <c r="G56" s="80"/>
      <c r="H56" s="80"/>
      <c r="I56" s="80"/>
      <c r="J56" s="80"/>
      <c r="K56" s="80"/>
    </row>
    <row r="57" spans="1:11" ht="16.5" thickBot="1">
      <c r="A57" s="26" t="s">
        <v>86</v>
      </c>
      <c r="B57" s="33" t="s">
        <v>30</v>
      </c>
      <c r="C57" s="28">
        <v>18120878</v>
      </c>
      <c r="D57" s="28">
        <v>18120878</v>
      </c>
      <c r="E57" s="28"/>
      <c r="F57" s="28">
        <v>18120878</v>
      </c>
      <c r="G57" s="80"/>
      <c r="H57" s="80"/>
      <c r="I57" s="80"/>
      <c r="J57" s="80"/>
      <c r="K57" s="80"/>
    </row>
    <row r="58" spans="1:11" ht="16.5" thickBot="1">
      <c r="A58" s="26" t="s">
        <v>87</v>
      </c>
      <c r="B58" s="27" t="s">
        <v>31</v>
      </c>
      <c r="C58" s="28">
        <v>101934840.7</v>
      </c>
      <c r="D58" s="28">
        <v>101934840.7</v>
      </c>
      <c r="E58" s="28"/>
      <c r="F58" s="28">
        <v>101934840.7</v>
      </c>
      <c r="G58" s="80"/>
      <c r="H58" s="80"/>
      <c r="I58" s="80"/>
      <c r="J58" s="80"/>
      <c r="K58" s="80"/>
    </row>
    <row r="59" spans="1:11" ht="16.5" thickBot="1">
      <c r="A59" s="26" t="s">
        <v>88</v>
      </c>
      <c r="B59" s="27" t="s">
        <v>32</v>
      </c>
      <c r="C59" s="28">
        <v>114395147.7</v>
      </c>
      <c r="D59" s="28">
        <v>301395147.7</v>
      </c>
      <c r="E59" s="28"/>
      <c r="F59" s="28">
        <v>301395147.7</v>
      </c>
      <c r="G59" s="80"/>
      <c r="H59" s="80"/>
      <c r="I59" s="80"/>
      <c r="J59" s="80"/>
      <c r="K59" s="80"/>
    </row>
    <row r="60" spans="1:11" ht="16.5" thickBot="1">
      <c r="A60" s="26" t="s">
        <v>89</v>
      </c>
      <c r="B60" s="33" t="s">
        <v>33</v>
      </c>
      <c r="C60" s="28">
        <v>49184212</v>
      </c>
      <c r="D60" s="28">
        <v>49684212</v>
      </c>
      <c r="E60" s="28"/>
      <c r="F60" s="28">
        <v>49684212</v>
      </c>
      <c r="G60" s="80"/>
      <c r="H60" s="80"/>
      <c r="I60" s="80"/>
      <c r="J60" s="80"/>
      <c r="K60" s="80"/>
    </row>
    <row r="61" spans="1:11" ht="16.5" thickBot="1">
      <c r="A61" s="26" t="s">
        <v>90</v>
      </c>
      <c r="B61" s="27" t="s">
        <v>34</v>
      </c>
      <c r="C61" s="28">
        <v>53360841</v>
      </c>
      <c r="D61" s="28">
        <v>55360841</v>
      </c>
      <c r="E61" s="28"/>
      <c r="F61" s="28">
        <v>55360841</v>
      </c>
      <c r="G61" s="80"/>
      <c r="H61" s="80"/>
      <c r="I61" s="80"/>
      <c r="J61" s="80"/>
      <c r="K61" s="80"/>
    </row>
    <row r="62" spans="1:11" ht="16.5" thickBot="1">
      <c r="A62" s="26" t="s">
        <v>91</v>
      </c>
      <c r="B62" s="33" t="s">
        <v>42</v>
      </c>
      <c r="C62" s="28">
        <v>9806092</v>
      </c>
      <c r="D62" s="28">
        <v>9806092</v>
      </c>
      <c r="E62" s="28"/>
      <c r="F62" s="28">
        <v>9806092</v>
      </c>
      <c r="G62" s="80"/>
      <c r="H62" s="80"/>
      <c r="I62" s="80"/>
      <c r="J62" s="80"/>
      <c r="K62" s="80"/>
    </row>
    <row r="63" spans="1:11" ht="16.5" thickBot="1">
      <c r="A63" s="26" t="s">
        <v>92</v>
      </c>
      <c r="B63" s="27" t="s">
        <v>45</v>
      </c>
      <c r="C63" s="28">
        <v>20523753</v>
      </c>
      <c r="D63" s="28">
        <v>20523753</v>
      </c>
      <c r="E63" s="28"/>
      <c r="F63" s="28">
        <v>20523753</v>
      </c>
      <c r="G63" s="80"/>
      <c r="H63" s="80"/>
      <c r="I63" s="80"/>
      <c r="J63" s="80"/>
      <c r="K63" s="80"/>
    </row>
    <row r="64" spans="1:11" ht="16.5" thickBot="1">
      <c r="A64" s="20" t="s">
        <v>93</v>
      </c>
      <c r="B64" s="31" t="s">
        <v>94</v>
      </c>
      <c r="C64" s="30">
        <v>22245100.54</v>
      </c>
      <c r="D64" s="30">
        <v>22245100.54</v>
      </c>
      <c r="E64" s="30"/>
      <c r="F64" s="30">
        <v>22245100.54</v>
      </c>
      <c r="G64" s="80"/>
      <c r="H64" s="80"/>
      <c r="I64" s="80"/>
      <c r="J64" s="80"/>
      <c r="K64" s="80"/>
    </row>
    <row r="65" spans="1:11" ht="16.5" thickBot="1">
      <c r="A65" s="20"/>
      <c r="B65" s="21" t="s">
        <v>35</v>
      </c>
      <c r="C65" s="32">
        <f>SUM(C20:C64)</f>
        <v>11124747040.180002</v>
      </c>
      <c r="D65" s="32">
        <f>SUM(D20:D63)</f>
        <v>11674234754.800001</v>
      </c>
      <c r="E65" s="32">
        <f>SUM(E20:E64)</f>
        <v>150000000</v>
      </c>
      <c r="F65" s="32">
        <f>SUM(F20:F63)</f>
        <v>11524234754.800001</v>
      </c>
      <c r="G65" s="80"/>
      <c r="H65" s="80"/>
      <c r="I65" s="80"/>
      <c r="J65" s="80"/>
      <c r="K65" s="80"/>
    </row>
    <row r="66" spans="7:11" ht="13.5">
      <c r="G66" s="80"/>
      <c r="H66" s="80"/>
      <c r="I66" s="80"/>
      <c r="J66" s="80"/>
      <c r="K66" s="80"/>
    </row>
    <row r="67" spans="7:11" ht="13.5">
      <c r="G67" s="80"/>
      <c r="H67" s="80"/>
      <c r="I67" s="80"/>
      <c r="J67" s="80"/>
      <c r="K67" s="80"/>
    </row>
    <row r="68" spans="1:11" ht="15">
      <c r="A68" s="7"/>
      <c r="B68" s="7"/>
      <c r="C68" s="7"/>
      <c r="D68" s="7"/>
      <c r="E68" s="7"/>
      <c r="F68" s="7"/>
      <c r="G68" s="80"/>
      <c r="H68" s="80"/>
      <c r="I68" s="80"/>
      <c r="J68" s="80"/>
      <c r="K68" s="80"/>
    </row>
    <row r="69" spans="1:11" ht="18">
      <c r="A69" s="12" t="s">
        <v>43</v>
      </c>
      <c r="B69" s="81" t="s">
        <v>358</v>
      </c>
      <c r="C69" s="81"/>
      <c r="D69" s="81"/>
      <c r="E69" s="81"/>
      <c r="F69" s="13"/>
      <c r="G69" s="80"/>
      <c r="H69" s="80"/>
      <c r="I69" s="80"/>
      <c r="J69" s="80"/>
      <c r="K69" s="80"/>
    </row>
    <row r="70" spans="1:11" ht="18">
      <c r="A70" s="13"/>
      <c r="B70" s="82" t="s">
        <v>354</v>
      </c>
      <c r="C70" s="82"/>
      <c r="D70" s="82"/>
      <c r="E70" s="82"/>
      <c r="F70" s="13"/>
      <c r="G70" s="80"/>
      <c r="H70" s="80"/>
      <c r="I70" s="80"/>
      <c r="J70" s="80"/>
      <c r="K70" s="80"/>
    </row>
    <row r="71" spans="1:11" ht="33" thickBot="1">
      <c r="A71" s="8" t="s">
        <v>48</v>
      </c>
      <c r="B71" s="9" t="s">
        <v>216</v>
      </c>
      <c r="C71" s="10" t="s">
        <v>46</v>
      </c>
      <c r="D71" s="11" t="s">
        <v>47</v>
      </c>
      <c r="E71" s="5" t="s">
        <v>349</v>
      </c>
      <c r="F71" s="6" t="s">
        <v>350</v>
      </c>
      <c r="G71" s="80"/>
      <c r="H71" s="80"/>
      <c r="I71" s="80"/>
      <c r="J71" s="80"/>
      <c r="K71" s="80"/>
    </row>
    <row r="72" spans="1:11" ht="18" thickBot="1">
      <c r="A72" s="14" t="s">
        <v>156</v>
      </c>
      <c r="B72" s="15" t="s">
        <v>97</v>
      </c>
      <c r="C72" s="23">
        <v>121212241.2</v>
      </c>
      <c r="D72" s="24">
        <v>116212241.2</v>
      </c>
      <c r="E72" s="23"/>
      <c r="F72" s="24">
        <v>116212241.2</v>
      </c>
      <c r="G72" s="80"/>
      <c r="H72" s="80"/>
      <c r="I72" s="80"/>
      <c r="J72" s="80"/>
      <c r="K72" s="80"/>
    </row>
    <row r="73" spans="1:11" ht="18" thickBot="1">
      <c r="A73" s="14" t="s">
        <v>157</v>
      </c>
      <c r="B73" s="15" t="s">
        <v>98</v>
      </c>
      <c r="C73" s="16">
        <v>1129536591.5</v>
      </c>
      <c r="D73" s="16">
        <v>1139536591.5</v>
      </c>
      <c r="E73" s="16"/>
      <c r="F73" s="16">
        <v>1139536591.5</v>
      </c>
      <c r="G73" s="80"/>
      <c r="H73" s="80"/>
      <c r="I73" s="80"/>
      <c r="J73" s="80"/>
      <c r="K73" s="80"/>
    </row>
    <row r="74" spans="1:11" ht="18" thickBot="1">
      <c r="A74" s="14" t="s">
        <v>158</v>
      </c>
      <c r="B74" s="15" t="s">
        <v>99</v>
      </c>
      <c r="C74" s="16">
        <v>2473653317</v>
      </c>
      <c r="D74" s="16">
        <v>2473653317</v>
      </c>
      <c r="E74" s="16"/>
      <c r="F74" s="16">
        <v>2473653317</v>
      </c>
      <c r="G74" s="80"/>
      <c r="H74" s="80"/>
      <c r="I74" s="80"/>
      <c r="J74" s="80"/>
      <c r="K74" s="80"/>
    </row>
    <row r="75" spans="1:11" ht="18" thickBot="1">
      <c r="A75" s="14" t="s">
        <v>159</v>
      </c>
      <c r="B75" s="15" t="s">
        <v>100</v>
      </c>
      <c r="C75" s="16">
        <v>36581275</v>
      </c>
      <c r="D75" s="16">
        <v>42581275</v>
      </c>
      <c r="E75" s="16"/>
      <c r="F75" s="16">
        <v>42581275</v>
      </c>
      <c r="G75" s="80"/>
      <c r="H75" s="80"/>
      <c r="I75" s="80"/>
      <c r="J75" s="80"/>
      <c r="K75" s="80"/>
    </row>
    <row r="76" spans="1:11" ht="18" thickBot="1">
      <c r="A76" s="14" t="s">
        <v>160</v>
      </c>
      <c r="B76" s="15" t="s">
        <v>101</v>
      </c>
      <c r="C76" s="16">
        <v>3288053852</v>
      </c>
      <c r="D76" s="16">
        <v>3253053852</v>
      </c>
      <c r="E76" s="16"/>
      <c r="F76" s="16">
        <v>3253053852</v>
      </c>
      <c r="G76" s="80"/>
      <c r="H76" s="80"/>
      <c r="I76" s="80"/>
      <c r="J76" s="80"/>
      <c r="K76" s="80"/>
    </row>
    <row r="77" spans="1:11" ht="18" thickBot="1">
      <c r="A77" s="14" t="s">
        <v>161</v>
      </c>
      <c r="B77" s="15" t="s">
        <v>102</v>
      </c>
      <c r="C77" s="16">
        <v>159322668</v>
      </c>
      <c r="D77" s="16">
        <v>380322668</v>
      </c>
      <c r="E77" s="16"/>
      <c r="F77" s="16">
        <v>380322668</v>
      </c>
      <c r="G77" s="80"/>
      <c r="H77" s="80"/>
      <c r="I77" s="80"/>
      <c r="J77" s="80"/>
      <c r="K77" s="80"/>
    </row>
    <row r="78" spans="1:11" ht="18" thickBot="1">
      <c r="A78" s="14" t="s">
        <v>162</v>
      </c>
      <c r="B78" s="15" t="s">
        <v>103</v>
      </c>
      <c r="C78" s="16">
        <v>401315554</v>
      </c>
      <c r="D78" s="16">
        <v>492315554</v>
      </c>
      <c r="E78" s="16"/>
      <c r="F78" s="16">
        <v>492315554</v>
      </c>
      <c r="G78" s="80"/>
      <c r="H78" s="80"/>
      <c r="I78" s="80"/>
      <c r="J78" s="80"/>
      <c r="K78" s="80"/>
    </row>
    <row r="79" spans="1:11" ht="18" thickBot="1">
      <c r="A79" s="14" t="s">
        <v>163</v>
      </c>
      <c r="B79" s="15" t="s">
        <v>104</v>
      </c>
      <c r="C79" s="16">
        <v>56506308</v>
      </c>
      <c r="D79" s="16">
        <v>56506308</v>
      </c>
      <c r="E79" s="16"/>
      <c r="F79" s="16">
        <v>56506308</v>
      </c>
      <c r="G79" s="80"/>
      <c r="H79" s="80"/>
      <c r="I79" s="80"/>
      <c r="J79" s="80"/>
      <c r="K79" s="80"/>
    </row>
    <row r="80" spans="1:11" ht="18" thickBot="1">
      <c r="A80" s="14" t="s">
        <v>164</v>
      </c>
      <c r="B80" s="15" t="s">
        <v>105</v>
      </c>
      <c r="C80" s="16">
        <v>36315250</v>
      </c>
      <c r="D80" s="16">
        <v>26315250</v>
      </c>
      <c r="E80" s="16"/>
      <c r="F80" s="16">
        <v>26315250</v>
      </c>
      <c r="G80" s="80"/>
      <c r="H80" s="80"/>
      <c r="I80" s="80"/>
      <c r="J80" s="80"/>
      <c r="K80" s="80"/>
    </row>
    <row r="81" spans="1:11" ht="18" thickBot="1">
      <c r="A81" s="14" t="s">
        <v>165</v>
      </c>
      <c r="B81" s="15" t="s">
        <v>106</v>
      </c>
      <c r="C81" s="16">
        <v>295989053.69</v>
      </c>
      <c r="D81" s="16">
        <v>245989053.69</v>
      </c>
      <c r="E81" s="16"/>
      <c r="F81" s="16">
        <v>245989053.69</v>
      </c>
      <c r="G81" s="80"/>
      <c r="H81" s="80"/>
      <c r="I81" s="80"/>
      <c r="J81" s="80"/>
      <c r="K81" s="80"/>
    </row>
    <row r="82" spans="1:11" ht="18" thickBot="1">
      <c r="A82" s="14" t="s">
        <v>166</v>
      </c>
      <c r="B82" s="15" t="s">
        <v>107</v>
      </c>
      <c r="C82" s="16">
        <v>32420960</v>
      </c>
      <c r="D82" s="16">
        <v>34420960</v>
      </c>
      <c r="E82" s="16"/>
      <c r="F82" s="16">
        <v>34420960</v>
      </c>
      <c r="G82" s="80"/>
      <c r="H82" s="80"/>
      <c r="I82" s="80"/>
      <c r="J82" s="80"/>
      <c r="K82" s="80"/>
    </row>
    <row r="83" spans="1:11" ht="18" thickBot="1">
      <c r="A83" s="14" t="s">
        <v>167</v>
      </c>
      <c r="B83" s="15" t="s">
        <v>108</v>
      </c>
      <c r="C83" s="16">
        <v>504364307.3</v>
      </c>
      <c r="D83" s="16">
        <v>549364307.3</v>
      </c>
      <c r="E83" s="16"/>
      <c r="F83" s="16">
        <v>549364307.3</v>
      </c>
      <c r="G83" s="80"/>
      <c r="H83" s="80"/>
      <c r="I83" s="80"/>
      <c r="J83" s="80"/>
      <c r="K83" s="80"/>
    </row>
    <row r="84" spans="1:11" ht="18" thickBot="1">
      <c r="A84" s="14" t="s">
        <v>168</v>
      </c>
      <c r="B84" s="15" t="s">
        <v>109</v>
      </c>
      <c r="C84" s="16">
        <v>2030068229</v>
      </c>
      <c r="D84" s="16">
        <v>2123068229</v>
      </c>
      <c r="E84" s="16"/>
      <c r="F84" s="16">
        <v>2123068229</v>
      </c>
      <c r="G84" s="80"/>
      <c r="H84" s="80"/>
      <c r="I84" s="80"/>
      <c r="J84" s="80"/>
      <c r="K84" s="80"/>
    </row>
    <row r="85" spans="1:11" ht="18" thickBot="1">
      <c r="A85" s="14" t="s">
        <v>169</v>
      </c>
      <c r="B85" s="15" t="s">
        <v>110</v>
      </c>
      <c r="C85" s="16">
        <v>921846511</v>
      </c>
      <c r="D85" s="16">
        <v>1013846511</v>
      </c>
      <c r="E85" s="16"/>
      <c r="F85" s="16">
        <v>1013846511</v>
      </c>
      <c r="G85" s="80"/>
      <c r="H85" s="80"/>
      <c r="I85" s="80"/>
      <c r="J85" s="80"/>
      <c r="K85" s="80"/>
    </row>
    <row r="86" spans="1:11" ht="18" thickBot="1">
      <c r="A86" s="14" t="s">
        <v>170</v>
      </c>
      <c r="B86" s="15" t="s">
        <v>111</v>
      </c>
      <c r="C86" s="16">
        <v>20000000</v>
      </c>
      <c r="D86" s="16">
        <v>26000000</v>
      </c>
      <c r="E86" s="16"/>
      <c r="F86" s="16">
        <v>26000000</v>
      </c>
      <c r="G86" s="80"/>
      <c r="H86" s="80"/>
      <c r="I86" s="80"/>
      <c r="J86" s="80"/>
      <c r="K86" s="80"/>
    </row>
    <row r="87" spans="1:11" ht="18" thickBot="1">
      <c r="A87" s="14" t="s">
        <v>171</v>
      </c>
      <c r="B87" s="15" t="s">
        <v>112</v>
      </c>
      <c r="C87" s="16">
        <v>348611208</v>
      </c>
      <c r="D87" s="16">
        <v>343611208</v>
      </c>
      <c r="E87" s="16"/>
      <c r="F87" s="16">
        <v>343611208</v>
      </c>
      <c r="G87" s="80"/>
      <c r="H87" s="80"/>
      <c r="I87" s="80"/>
      <c r="J87" s="80"/>
      <c r="K87" s="80"/>
    </row>
    <row r="88" spans="1:11" ht="18" thickBot="1">
      <c r="A88" s="14" t="s">
        <v>172</v>
      </c>
      <c r="B88" s="15" t="s">
        <v>113</v>
      </c>
      <c r="C88" s="16">
        <v>448351256</v>
      </c>
      <c r="D88" s="16">
        <v>448351256</v>
      </c>
      <c r="E88" s="16"/>
      <c r="F88" s="16">
        <v>448351256</v>
      </c>
      <c r="G88" s="80"/>
      <c r="H88" s="80"/>
      <c r="I88" s="80"/>
      <c r="J88" s="80"/>
      <c r="K88" s="80"/>
    </row>
    <row r="89" spans="1:11" ht="18" thickBot="1">
      <c r="A89" s="14" t="s">
        <v>173</v>
      </c>
      <c r="B89" s="15" t="s">
        <v>114</v>
      </c>
      <c r="C89" s="16">
        <v>60825375</v>
      </c>
      <c r="D89" s="16">
        <v>66825375</v>
      </c>
      <c r="E89" s="16"/>
      <c r="F89" s="16">
        <v>66825375</v>
      </c>
      <c r="G89" s="80"/>
      <c r="H89" s="80"/>
      <c r="I89" s="80"/>
      <c r="J89" s="80"/>
      <c r="K89" s="80"/>
    </row>
    <row r="90" spans="1:11" ht="18" thickBot="1">
      <c r="A90" s="14" t="s">
        <v>174</v>
      </c>
      <c r="B90" s="15" t="s">
        <v>115</v>
      </c>
      <c r="C90" s="16">
        <v>86253053.08</v>
      </c>
      <c r="D90" s="16">
        <v>156253053.08</v>
      </c>
      <c r="E90" s="16"/>
      <c r="F90" s="16">
        <v>156253053.08</v>
      </c>
      <c r="G90" s="80"/>
      <c r="H90" s="80"/>
      <c r="I90" s="80"/>
      <c r="J90" s="80"/>
      <c r="K90" s="80"/>
    </row>
    <row r="91" spans="1:11" ht="18" thickBot="1">
      <c r="A91" s="14" t="s">
        <v>175</v>
      </c>
      <c r="B91" s="15" t="s">
        <v>116</v>
      </c>
      <c r="C91" s="16">
        <v>24200000</v>
      </c>
      <c r="D91" s="16">
        <v>24200000</v>
      </c>
      <c r="E91" s="16"/>
      <c r="F91" s="16">
        <v>24200000</v>
      </c>
      <c r="G91" s="80"/>
      <c r="H91" s="80"/>
      <c r="I91" s="80"/>
      <c r="J91" s="80"/>
      <c r="K91" s="80"/>
    </row>
    <row r="92" spans="1:11" ht="18" thickBot="1">
      <c r="A92" s="14" t="s">
        <v>176</v>
      </c>
      <c r="B92" s="15" t="s">
        <v>117</v>
      </c>
      <c r="C92" s="16">
        <v>140077168.5</v>
      </c>
      <c r="D92" s="16">
        <v>103077168.5</v>
      </c>
      <c r="E92" s="16"/>
      <c r="F92" s="16">
        <v>103077168.5</v>
      </c>
      <c r="G92" s="80"/>
      <c r="H92" s="80"/>
      <c r="I92" s="80"/>
      <c r="J92" s="80"/>
      <c r="K92" s="80"/>
    </row>
    <row r="93" spans="1:11" ht="18" thickBot="1">
      <c r="A93" s="14" t="s">
        <v>177</v>
      </c>
      <c r="B93" s="15" t="s">
        <v>118</v>
      </c>
      <c r="C93" s="16">
        <v>3808972585</v>
      </c>
      <c r="D93" s="16">
        <v>4133972585</v>
      </c>
      <c r="E93" s="16"/>
      <c r="F93" s="16">
        <v>4133972585</v>
      </c>
      <c r="G93" s="80"/>
      <c r="H93" s="80"/>
      <c r="I93" s="80"/>
      <c r="J93" s="80"/>
      <c r="K93" s="80"/>
    </row>
    <row r="94" spans="1:11" ht="18" thickBot="1">
      <c r="A94" s="14" t="s">
        <v>178</v>
      </c>
      <c r="B94" s="15" t="s">
        <v>119</v>
      </c>
      <c r="C94" s="16">
        <v>13574714</v>
      </c>
      <c r="D94" s="16">
        <v>13574714</v>
      </c>
      <c r="E94" s="16"/>
      <c r="F94" s="16">
        <v>13574714</v>
      </c>
      <c r="G94" s="80"/>
      <c r="H94" s="80"/>
      <c r="I94" s="80"/>
      <c r="J94" s="80"/>
      <c r="K94" s="80"/>
    </row>
    <row r="95" spans="1:11" ht="18" thickBot="1">
      <c r="A95" s="14" t="s">
        <v>179</v>
      </c>
      <c r="B95" s="15" t="s">
        <v>120</v>
      </c>
      <c r="C95" s="16">
        <v>98952579</v>
      </c>
      <c r="D95" s="16">
        <v>88952579</v>
      </c>
      <c r="E95" s="16"/>
      <c r="F95" s="16">
        <v>88952579</v>
      </c>
      <c r="G95" s="80"/>
      <c r="H95" s="80"/>
      <c r="I95" s="80"/>
      <c r="J95" s="80"/>
      <c r="K95" s="80"/>
    </row>
    <row r="96" spans="1:11" ht="18" thickBot="1">
      <c r="A96" s="25">
        <v>21510200200</v>
      </c>
      <c r="B96" s="15" t="s">
        <v>217</v>
      </c>
      <c r="C96" s="16">
        <v>100275731.5</v>
      </c>
      <c r="D96" s="16">
        <v>101275731.5</v>
      </c>
      <c r="E96" s="16"/>
      <c r="F96" s="16">
        <v>101275731.5</v>
      </c>
      <c r="G96" s="80"/>
      <c r="H96" s="80"/>
      <c r="I96" s="80"/>
      <c r="J96" s="80"/>
      <c r="K96" s="80"/>
    </row>
    <row r="97" spans="1:11" ht="18" thickBot="1">
      <c r="A97" s="14" t="s">
        <v>180</v>
      </c>
      <c r="B97" s="15" t="s">
        <v>121</v>
      </c>
      <c r="C97" s="16">
        <v>314553656.5</v>
      </c>
      <c r="D97" s="16">
        <v>314553656.5</v>
      </c>
      <c r="E97" s="16"/>
      <c r="F97" s="16">
        <v>314553656.5</v>
      </c>
      <c r="G97" s="80"/>
      <c r="H97" s="80"/>
      <c r="I97" s="80"/>
      <c r="J97" s="80"/>
      <c r="K97" s="80"/>
    </row>
    <row r="98" spans="1:11" ht="18" thickBot="1">
      <c r="A98" s="17" t="s">
        <v>182</v>
      </c>
      <c r="B98" s="15" t="s">
        <v>181</v>
      </c>
      <c r="C98" s="16">
        <v>30338250</v>
      </c>
      <c r="D98" s="16">
        <v>25338250</v>
      </c>
      <c r="E98" s="16"/>
      <c r="F98" s="16">
        <v>25338250</v>
      </c>
      <c r="G98" s="80"/>
      <c r="H98" s="80"/>
      <c r="I98" s="80"/>
      <c r="J98" s="80"/>
      <c r="K98" s="80"/>
    </row>
    <row r="99" spans="1:11" ht="18" thickBot="1">
      <c r="A99" s="14" t="s">
        <v>183</v>
      </c>
      <c r="B99" s="15" t="s">
        <v>122</v>
      </c>
      <c r="C99" s="16">
        <v>231074245</v>
      </c>
      <c r="D99" s="16">
        <v>241074245</v>
      </c>
      <c r="E99" s="16"/>
      <c r="F99" s="16">
        <v>241074245</v>
      </c>
      <c r="G99" s="80"/>
      <c r="H99" s="80"/>
      <c r="I99" s="80"/>
      <c r="J99" s="80"/>
      <c r="K99" s="80"/>
    </row>
    <row r="100" spans="1:11" ht="18" thickBot="1">
      <c r="A100" s="14" t="s">
        <v>184</v>
      </c>
      <c r="B100" s="15" t="s">
        <v>123</v>
      </c>
      <c r="C100" s="16">
        <v>20350000</v>
      </c>
      <c r="D100" s="16">
        <v>20350000</v>
      </c>
      <c r="E100" s="16"/>
      <c r="F100" s="16">
        <v>20350000</v>
      </c>
      <c r="G100" s="80"/>
      <c r="H100" s="80"/>
      <c r="I100" s="80"/>
      <c r="J100" s="80"/>
      <c r="K100" s="80"/>
    </row>
    <row r="101" spans="1:11" ht="18" thickBot="1">
      <c r="A101" s="14" t="s">
        <v>185</v>
      </c>
      <c r="B101" s="15" t="s">
        <v>124</v>
      </c>
      <c r="C101" s="16">
        <v>61510520.61</v>
      </c>
      <c r="D101" s="16">
        <v>46510520.61</v>
      </c>
      <c r="E101" s="16"/>
      <c r="F101" s="16">
        <v>46510520.61</v>
      </c>
      <c r="G101" s="80"/>
      <c r="H101" s="80"/>
      <c r="I101" s="80"/>
      <c r="J101" s="80"/>
      <c r="K101" s="80"/>
    </row>
    <row r="102" spans="1:11" ht="18" thickBot="1">
      <c r="A102" s="14" t="s">
        <v>186</v>
      </c>
      <c r="B102" s="15" t="s">
        <v>125</v>
      </c>
      <c r="C102" s="16">
        <v>20255156</v>
      </c>
      <c r="D102" s="16">
        <v>15255156</v>
      </c>
      <c r="E102" s="16"/>
      <c r="F102" s="16">
        <v>15255156</v>
      </c>
      <c r="G102" s="80"/>
      <c r="H102" s="80"/>
      <c r="I102" s="80"/>
      <c r="J102" s="80"/>
      <c r="K102" s="80"/>
    </row>
    <row r="103" spans="1:11" ht="18" thickBot="1">
      <c r="A103" s="14" t="s">
        <v>187</v>
      </c>
      <c r="B103" s="15" t="s">
        <v>126</v>
      </c>
      <c r="C103" s="16" t="s">
        <v>218</v>
      </c>
      <c r="D103" s="16"/>
      <c r="E103" s="16"/>
      <c r="F103" s="16"/>
      <c r="G103" s="80"/>
      <c r="H103" s="80"/>
      <c r="I103" s="80"/>
      <c r="J103" s="80"/>
      <c r="K103" s="80"/>
    </row>
    <row r="104" spans="1:11" ht="18" thickBot="1">
      <c r="A104" s="17" t="s">
        <v>188</v>
      </c>
      <c r="B104" s="15" t="s">
        <v>127</v>
      </c>
      <c r="C104" s="16">
        <v>120012120</v>
      </c>
      <c r="D104" s="16">
        <v>95012120</v>
      </c>
      <c r="E104" s="16"/>
      <c r="F104" s="16">
        <v>95012120</v>
      </c>
      <c r="G104" s="80"/>
      <c r="H104" s="80"/>
      <c r="I104" s="80"/>
      <c r="J104" s="80"/>
      <c r="K104" s="80"/>
    </row>
    <row r="105" spans="1:11" ht="18" thickBot="1">
      <c r="A105" s="14" t="s">
        <v>189</v>
      </c>
      <c r="B105" s="15" t="s">
        <v>128</v>
      </c>
      <c r="C105" s="16"/>
      <c r="D105" s="16"/>
      <c r="E105" s="16"/>
      <c r="F105" s="16"/>
      <c r="G105" s="80"/>
      <c r="H105" s="80"/>
      <c r="I105" s="80"/>
      <c r="J105" s="80"/>
      <c r="K105" s="80"/>
    </row>
    <row r="106" spans="1:11" ht="18" thickBot="1">
      <c r="A106" s="14" t="s">
        <v>190</v>
      </c>
      <c r="B106" s="15" t="s">
        <v>129</v>
      </c>
      <c r="C106" s="16">
        <v>358339699.18</v>
      </c>
      <c r="D106" s="16">
        <v>358339699.18</v>
      </c>
      <c r="E106" s="16"/>
      <c r="F106" s="16">
        <v>358339699.18</v>
      </c>
      <c r="G106" s="80"/>
      <c r="H106" s="80"/>
      <c r="I106" s="80"/>
      <c r="J106" s="80"/>
      <c r="K106" s="80"/>
    </row>
    <row r="107" spans="1:11" ht="18" thickBot="1">
      <c r="A107" s="14" t="s">
        <v>191</v>
      </c>
      <c r="B107" s="15" t="s">
        <v>130</v>
      </c>
      <c r="C107" s="16">
        <v>26376268.06</v>
      </c>
      <c r="D107" s="16">
        <v>31376268.06</v>
      </c>
      <c r="E107" s="16"/>
      <c r="F107" s="16">
        <v>31376268.06</v>
      </c>
      <c r="G107" s="80"/>
      <c r="H107" s="80"/>
      <c r="I107" s="80"/>
      <c r="J107" s="80"/>
      <c r="K107" s="80"/>
    </row>
    <row r="108" spans="1:11" ht="16.5" customHeight="1" thickBot="1">
      <c r="A108" s="14" t="s">
        <v>192</v>
      </c>
      <c r="B108" s="15" t="s">
        <v>131</v>
      </c>
      <c r="C108" s="16">
        <v>252983437.35</v>
      </c>
      <c r="D108" s="16">
        <v>252983437.35</v>
      </c>
      <c r="E108" s="16"/>
      <c r="F108" s="16">
        <v>252983437.35</v>
      </c>
      <c r="G108" s="80"/>
      <c r="H108" s="80"/>
      <c r="I108" s="80"/>
      <c r="J108" s="80"/>
      <c r="K108" s="80"/>
    </row>
    <row r="109" spans="1:11" ht="22.5" customHeight="1" thickBot="1">
      <c r="A109" s="14" t="s">
        <v>193</v>
      </c>
      <c r="B109" s="15" t="s">
        <v>132</v>
      </c>
      <c r="C109" s="16">
        <v>10665680</v>
      </c>
      <c r="D109" s="16">
        <v>10665680</v>
      </c>
      <c r="E109" s="16"/>
      <c r="F109" s="16">
        <v>10665680</v>
      </c>
      <c r="G109" s="80"/>
      <c r="H109" s="80"/>
      <c r="I109" s="80"/>
      <c r="J109" s="80"/>
      <c r="K109" s="80"/>
    </row>
    <row r="110" spans="1:11" ht="18" thickBot="1">
      <c r="A110" s="14" t="s">
        <v>194</v>
      </c>
      <c r="B110" s="15" t="s">
        <v>133</v>
      </c>
      <c r="C110" s="16">
        <v>44496675.3</v>
      </c>
      <c r="D110" s="16">
        <v>39496675.3</v>
      </c>
      <c r="E110" s="16"/>
      <c r="F110" s="16">
        <v>39496675.3</v>
      </c>
      <c r="G110" s="80"/>
      <c r="H110" s="80"/>
      <c r="I110" s="80"/>
      <c r="J110" s="80"/>
      <c r="K110" s="80"/>
    </row>
    <row r="111" spans="1:11" ht="18" thickBot="1">
      <c r="A111" s="14" t="s">
        <v>195</v>
      </c>
      <c r="B111" s="15" t="s">
        <v>134</v>
      </c>
      <c r="C111" s="16"/>
      <c r="D111" s="16"/>
      <c r="E111" s="16"/>
      <c r="F111" s="16"/>
      <c r="G111" s="80"/>
      <c r="H111" s="80"/>
      <c r="I111" s="80"/>
      <c r="J111" s="80"/>
      <c r="K111" s="80"/>
    </row>
    <row r="112" spans="1:11" ht="18" thickBot="1">
      <c r="A112" s="14" t="s">
        <v>196</v>
      </c>
      <c r="B112" s="15" t="s">
        <v>135</v>
      </c>
      <c r="C112" s="16">
        <v>137917117</v>
      </c>
      <c r="D112" s="16">
        <v>158917117</v>
      </c>
      <c r="E112" s="16"/>
      <c r="F112" s="16">
        <v>158917117</v>
      </c>
      <c r="G112" s="80"/>
      <c r="H112" s="80"/>
      <c r="I112" s="80"/>
      <c r="J112" s="80"/>
      <c r="K112" s="80"/>
    </row>
    <row r="113" spans="1:11" ht="18" thickBot="1">
      <c r="A113" s="14" t="s">
        <v>197</v>
      </c>
      <c r="B113" s="15" t="s">
        <v>136</v>
      </c>
      <c r="C113" s="16">
        <v>25954320</v>
      </c>
      <c r="D113" s="16">
        <v>15954320</v>
      </c>
      <c r="E113" s="16"/>
      <c r="F113" s="16">
        <v>15954320</v>
      </c>
      <c r="G113" s="80"/>
      <c r="H113" s="80"/>
      <c r="I113" s="80"/>
      <c r="J113" s="80"/>
      <c r="K113" s="80"/>
    </row>
    <row r="114" spans="1:11" ht="18" thickBot="1">
      <c r="A114" s="14" t="s">
        <v>198</v>
      </c>
      <c r="B114" s="15" t="s">
        <v>137</v>
      </c>
      <c r="C114" s="16">
        <v>707094736.42</v>
      </c>
      <c r="D114" s="16">
        <v>788094736</v>
      </c>
      <c r="E114" s="16"/>
      <c r="F114" s="16">
        <v>788094736</v>
      </c>
      <c r="G114" s="80"/>
      <c r="H114" s="80"/>
      <c r="I114" s="80"/>
      <c r="J114" s="80"/>
      <c r="K114" s="80"/>
    </row>
    <row r="115" spans="1:11" ht="18" thickBot="1">
      <c r="A115" s="14" t="s">
        <v>200</v>
      </c>
      <c r="B115" s="15" t="s">
        <v>138</v>
      </c>
      <c r="C115" s="16">
        <v>239823677.99</v>
      </c>
      <c r="D115" s="16">
        <v>214823677</v>
      </c>
      <c r="E115" s="16"/>
      <c r="F115" s="16">
        <v>214823677</v>
      </c>
      <c r="G115" s="80"/>
      <c r="H115" s="80"/>
      <c r="I115" s="80"/>
      <c r="J115" s="80"/>
      <c r="K115" s="80"/>
    </row>
    <row r="116" spans="1:11" ht="18" thickBot="1">
      <c r="A116" s="14" t="s">
        <v>199</v>
      </c>
      <c r="B116" s="15" t="s">
        <v>139</v>
      </c>
      <c r="C116" s="16">
        <v>1524289552.35</v>
      </c>
      <c r="D116" s="16">
        <v>1074289552.35</v>
      </c>
      <c r="E116" s="16"/>
      <c r="F116" s="16">
        <v>1074289552.35</v>
      </c>
      <c r="G116" s="80"/>
      <c r="H116" s="80"/>
      <c r="I116" s="80"/>
      <c r="J116" s="80"/>
      <c r="K116" s="80"/>
    </row>
    <row r="117" spans="1:11" ht="18.75" thickBot="1">
      <c r="A117" s="14" t="s">
        <v>201</v>
      </c>
      <c r="B117" s="15" t="s">
        <v>140</v>
      </c>
      <c r="C117" s="18">
        <v>298912189</v>
      </c>
      <c r="D117" s="18">
        <v>316912189</v>
      </c>
      <c r="E117" s="18"/>
      <c r="F117" s="18">
        <v>316912189</v>
      </c>
      <c r="G117" s="80"/>
      <c r="H117" s="80"/>
      <c r="I117" s="80"/>
      <c r="J117" s="80"/>
      <c r="K117" s="80"/>
    </row>
    <row r="118" spans="1:11" ht="18.75" thickBot="1">
      <c r="A118" s="14" t="s">
        <v>203</v>
      </c>
      <c r="B118" s="15" t="s">
        <v>141</v>
      </c>
      <c r="C118" s="18">
        <v>25983574</v>
      </c>
      <c r="D118" s="18">
        <v>54983574</v>
      </c>
      <c r="E118" s="18"/>
      <c r="F118" s="18">
        <v>54983574</v>
      </c>
      <c r="G118" s="80"/>
      <c r="H118" s="80"/>
      <c r="I118" s="80"/>
      <c r="J118" s="80"/>
      <c r="K118" s="80"/>
    </row>
    <row r="119" spans="1:11" ht="18.75" thickBot="1">
      <c r="A119" s="14" t="s">
        <v>202</v>
      </c>
      <c r="B119" s="15" t="s">
        <v>142</v>
      </c>
      <c r="C119" s="18">
        <v>29859134.72</v>
      </c>
      <c r="D119" s="18">
        <v>14859134.72</v>
      </c>
      <c r="E119" s="18"/>
      <c r="F119" s="18">
        <v>14859134.72</v>
      </c>
      <c r="G119" s="80"/>
      <c r="H119" s="80"/>
      <c r="I119" s="80"/>
      <c r="J119" s="80"/>
      <c r="K119" s="80"/>
    </row>
    <row r="120" spans="1:11" ht="18.75" thickBot="1">
      <c r="A120" s="14" t="s">
        <v>204</v>
      </c>
      <c r="B120" s="15" t="s">
        <v>143</v>
      </c>
      <c r="C120" s="18">
        <v>20392330.49</v>
      </c>
      <c r="D120" s="18">
        <v>20392330.49</v>
      </c>
      <c r="E120" s="18"/>
      <c r="F120" s="18">
        <v>20392330.49</v>
      </c>
      <c r="G120" s="80"/>
      <c r="H120" s="80"/>
      <c r="I120" s="80"/>
      <c r="J120" s="80"/>
      <c r="K120" s="80"/>
    </row>
    <row r="121" spans="1:11" ht="51.75" customHeight="1" thickBot="1">
      <c r="A121" s="14" t="s">
        <v>205</v>
      </c>
      <c r="B121" s="19" t="s">
        <v>144</v>
      </c>
      <c r="C121" s="18">
        <v>10752326</v>
      </c>
      <c r="D121" s="18">
        <v>10752326</v>
      </c>
      <c r="E121" s="18"/>
      <c r="F121" s="18">
        <v>10752326</v>
      </c>
      <c r="G121" s="80"/>
      <c r="H121" s="80"/>
      <c r="I121" s="80"/>
      <c r="J121" s="80"/>
      <c r="K121" s="80"/>
    </row>
    <row r="122" spans="1:11" ht="20.25" customHeight="1" thickBot="1">
      <c r="A122" s="14" t="s">
        <v>206</v>
      </c>
      <c r="B122" s="19" t="s">
        <v>145</v>
      </c>
      <c r="C122" s="18">
        <v>12234005</v>
      </c>
      <c r="D122" s="18">
        <v>12234005</v>
      </c>
      <c r="E122" s="18"/>
      <c r="F122" s="18">
        <v>12234005</v>
      </c>
      <c r="G122" s="80"/>
      <c r="H122" s="80"/>
      <c r="I122" s="80"/>
      <c r="J122" s="80"/>
      <c r="K122" s="80"/>
    </row>
    <row r="123" spans="1:11" ht="18.75" thickBot="1">
      <c r="A123" s="14" t="s">
        <v>207</v>
      </c>
      <c r="B123" s="19" t="s">
        <v>146</v>
      </c>
      <c r="C123" s="18">
        <v>12528203</v>
      </c>
      <c r="D123" s="18">
        <v>12528203</v>
      </c>
      <c r="E123" s="18"/>
      <c r="F123" s="18">
        <v>12528203</v>
      </c>
      <c r="G123" s="80"/>
      <c r="H123" s="80"/>
      <c r="I123" s="80"/>
      <c r="J123" s="80"/>
      <c r="K123" s="80"/>
    </row>
    <row r="124" spans="1:11" ht="18.75" thickBot="1">
      <c r="A124" s="14" t="s">
        <v>208</v>
      </c>
      <c r="B124" s="19" t="s">
        <v>147</v>
      </c>
      <c r="C124" s="18">
        <v>26463578</v>
      </c>
      <c r="D124" s="18">
        <v>6463578</v>
      </c>
      <c r="E124" s="18"/>
      <c r="F124" s="18">
        <v>6463578</v>
      </c>
      <c r="G124" s="80"/>
      <c r="H124" s="80"/>
      <c r="I124" s="80"/>
      <c r="J124" s="80"/>
      <c r="K124" s="80"/>
    </row>
    <row r="125" spans="1:11" ht="18.75" thickBot="1">
      <c r="A125" s="14" t="s">
        <v>60</v>
      </c>
      <c r="B125" s="19" t="s">
        <v>148</v>
      </c>
      <c r="C125" s="18">
        <v>35270200</v>
      </c>
      <c r="D125" s="18">
        <v>10270200</v>
      </c>
      <c r="E125" s="18"/>
      <c r="F125" s="18">
        <v>10270200</v>
      </c>
      <c r="G125" s="80"/>
      <c r="H125" s="80"/>
      <c r="I125" s="80"/>
      <c r="J125" s="80"/>
      <c r="K125" s="80"/>
    </row>
    <row r="126" spans="1:11" ht="18.75" thickBot="1">
      <c r="A126" s="14" t="s">
        <v>209</v>
      </c>
      <c r="B126" s="19" t="s">
        <v>149</v>
      </c>
      <c r="C126" s="18">
        <v>85934882</v>
      </c>
      <c r="D126" s="18">
        <v>30934882</v>
      </c>
      <c r="E126" s="18"/>
      <c r="F126" s="18">
        <v>30934882</v>
      </c>
      <c r="G126" s="80"/>
      <c r="H126" s="80"/>
      <c r="I126" s="80"/>
      <c r="J126" s="80"/>
      <c r="K126" s="80"/>
    </row>
    <row r="127" spans="1:11" ht="18.75" thickBot="1">
      <c r="A127" s="14" t="s">
        <v>210</v>
      </c>
      <c r="B127" s="19" t="s">
        <v>150</v>
      </c>
      <c r="C127" s="18">
        <v>49750245</v>
      </c>
      <c r="D127" s="18">
        <v>14750245</v>
      </c>
      <c r="E127" s="18"/>
      <c r="F127" s="18">
        <v>14750245</v>
      </c>
      <c r="G127" s="80"/>
      <c r="H127" s="80"/>
      <c r="I127" s="80"/>
      <c r="J127" s="80"/>
      <c r="K127" s="80"/>
    </row>
    <row r="128" spans="1:11" ht="18.75" thickBot="1">
      <c r="A128" s="14" t="s">
        <v>211</v>
      </c>
      <c r="B128" s="19" t="s">
        <v>151</v>
      </c>
      <c r="C128" s="18">
        <v>164736716.88</v>
      </c>
      <c r="D128" s="18">
        <v>164736716.88</v>
      </c>
      <c r="E128" s="18"/>
      <c r="F128" s="18">
        <v>164736716.88</v>
      </c>
      <c r="G128" s="80"/>
      <c r="H128" s="80"/>
      <c r="I128" s="80"/>
      <c r="J128" s="80"/>
      <c r="K128" s="80"/>
    </row>
    <row r="129" spans="1:11" ht="18.75" thickBot="1">
      <c r="A129" s="14" t="s">
        <v>212</v>
      </c>
      <c r="B129" s="19" t="s">
        <v>152</v>
      </c>
      <c r="C129" s="18">
        <v>43986245</v>
      </c>
      <c r="D129" s="18">
        <v>76986245</v>
      </c>
      <c r="E129" s="18"/>
      <c r="F129" s="18">
        <v>76986245</v>
      </c>
      <c r="G129" s="80"/>
      <c r="H129" s="80"/>
      <c r="I129" s="80"/>
      <c r="J129" s="80"/>
      <c r="K129" s="80"/>
    </row>
    <row r="130" spans="1:11" ht="18.75" thickBot="1">
      <c r="A130" s="14" t="s">
        <v>213</v>
      </c>
      <c r="B130" s="19" t="s">
        <v>153</v>
      </c>
      <c r="C130" s="18">
        <v>20646171</v>
      </c>
      <c r="D130" s="18">
        <v>10646171</v>
      </c>
      <c r="E130" s="18"/>
      <c r="F130" s="18">
        <v>10646171</v>
      </c>
      <c r="G130" s="80"/>
      <c r="H130" s="80"/>
      <c r="I130" s="80"/>
      <c r="J130" s="80"/>
      <c r="K130" s="80"/>
    </row>
    <row r="131" spans="1:11" ht="18.75" thickBot="1">
      <c r="A131" s="14" t="s">
        <v>214</v>
      </c>
      <c r="B131" s="19" t="s">
        <v>154</v>
      </c>
      <c r="C131" s="18">
        <v>13090486</v>
      </c>
      <c r="D131" s="18">
        <v>13090486</v>
      </c>
      <c r="E131" s="18"/>
      <c r="F131" s="18">
        <v>13090486</v>
      </c>
      <c r="G131" s="80"/>
      <c r="H131" s="80"/>
      <c r="I131" s="80"/>
      <c r="J131" s="80"/>
      <c r="K131" s="80"/>
    </row>
    <row r="132" spans="1:11" ht="18.75" thickBot="1">
      <c r="A132" s="14" t="s">
        <v>215</v>
      </c>
      <c r="B132" s="19" t="s">
        <v>155</v>
      </c>
      <c r="C132" s="18">
        <v>28724540</v>
      </c>
      <c r="D132" s="18">
        <v>10724540</v>
      </c>
      <c r="E132" s="18"/>
      <c r="F132" s="18">
        <v>10724540</v>
      </c>
      <c r="G132" s="80"/>
      <c r="H132" s="80"/>
      <c r="I132" s="80"/>
      <c r="J132" s="80"/>
      <c r="K132" s="80"/>
    </row>
    <row r="133" spans="1:11" ht="16.5" thickBot="1">
      <c r="A133" s="20"/>
      <c r="B133" s="21" t="s">
        <v>35</v>
      </c>
      <c r="C133" s="22">
        <f>SUM(C72:C132)</f>
        <v>21642579725.62</v>
      </c>
      <c r="D133" s="22">
        <f>SUM(D72:D132)</f>
        <v>21937579724.21</v>
      </c>
      <c r="E133" s="22">
        <f>SUM(E72:E132)</f>
        <v>0</v>
      </c>
      <c r="F133" s="22">
        <f>SUM(F72:F132)</f>
        <v>21937579724.21</v>
      </c>
      <c r="G133" s="80"/>
      <c r="H133" s="80"/>
      <c r="I133" s="80"/>
      <c r="J133" s="80"/>
      <c r="K133" s="80"/>
    </row>
    <row r="134" spans="1:11" ht="15">
      <c r="A134" s="7"/>
      <c r="B134" s="7"/>
      <c r="C134" s="7"/>
      <c r="D134" s="7"/>
      <c r="E134" s="7"/>
      <c r="F134" s="7"/>
      <c r="G134" s="80"/>
      <c r="H134" s="80"/>
      <c r="I134" s="80"/>
      <c r="J134" s="80"/>
      <c r="K134" s="80"/>
    </row>
    <row r="135" spans="1:11" ht="15">
      <c r="A135" s="7"/>
      <c r="B135" s="7"/>
      <c r="C135" s="77" t="s">
        <v>352</v>
      </c>
      <c r="D135" s="77" t="s">
        <v>352</v>
      </c>
      <c r="E135" s="77" t="s">
        <v>352</v>
      </c>
      <c r="F135" s="7"/>
      <c r="G135" s="80"/>
      <c r="H135" s="80"/>
      <c r="I135" s="80"/>
      <c r="J135" s="80"/>
      <c r="K135" s="80"/>
    </row>
    <row r="136" spans="1:11" ht="15">
      <c r="A136" s="7"/>
      <c r="B136" s="7"/>
      <c r="C136" s="7"/>
      <c r="D136" s="77" t="s">
        <v>352</v>
      </c>
      <c r="E136" s="77" t="s">
        <v>352</v>
      </c>
      <c r="F136" s="7"/>
      <c r="G136" s="80"/>
      <c r="H136" s="80"/>
      <c r="I136" s="80"/>
      <c r="J136" s="80"/>
      <c r="K136" s="80"/>
    </row>
    <row r="137" spans="1:11" ht="15">
      <c r="A137" s="7"/>
      <c r="B137" s="7"/>
      <c r="C137" s="7"/>
      <c r="D137" s="7"/>
      <c r="E137" s="7"/>
      <c r="F137" s="7"/>
      <c r="G137" s="80"/>
      <c r="H137" s="80"/>
      <c r="I137" s="80"/>
      <c r="J137" s="80"/>
      <c r="K137" s="80"/>
    </row>
    <row r="138" spans="1:11" ht="18">
      <c r="A138" s="1" t="s">
        <v>43</v>
      </c>
      <c r="B138" s="81" t="s">
        <v>357</v>
      </c>
      <c r="C138" s="81"/>
      <c r="D138" s="81"/>
      <c r="E138" s="81"/>
      <c r="G138" s="80"/>
      <c r="H138" s="80"/>
      <c r="I138" s="80"/>
      <c r="J138" s="80"/>
      <c r="K138" s="80"/>
    </row>
    <row r="139" spans="1:11" ht="18">
      <c r="A139" s="2"/>
      <c r="B139" s="82" t="s">
        <v>355</v>
      </c>
      <c r="C139" s="82"/>
      <c r="D139" s="82"/>
      <c r="E139" s="82"/>
      <c r="G139" s="80"/>
      <c r="H139" s="80"/>
      <c r="I139" s="80"/>
      <c r="J139" s="80"/>
      <c r="K139" s="80"/>
    </row>
    <row r="140" spans="1:11" ht="30.75" thickBot="1">
      <c r="A140" s="3" t="s">
        <v>48</v>
      </c>
      <c r="B140" s="4" t="s">
        <v>0</v>
      </c>
      <c r="C140" s="5" t="s">
        <v>46</v>
      </c>
      <c r="D140" s="6" t="s">
        <v>47</v>
      </c>
      <c r="E140" s="5" t="s">
        <v>349</v>
      </c>
      <c r="F140" s="6" t="s">
        <v>350</v>
      </c>
      <c r="G140" s="80"/>
      <c r="H140" s="80"/>
      <c r="I140" s="80"/>
      <c r="J140" s="80"/>
      <c r="K140" s="80"/>
    </row>
    <row r="141" spans="1:11" ht="16.5" thickBot="1">
      <c r="A141" s="26" t="s">
        <v>49</v>
      </c>
      <c r="B141" s="27" t="s">
        <v>1</v>
      </c>
      <c r="C141" s="28">
        <v>1404700322.23</v>
      </c>
      <c r="D141" s="28">
        <v>1204700322.23</v>
      </c>
      <c r="E141" s="28"/>
      <c r="F141" s="28">
        <v>1204700322.23</v>
      </c>
      <c r="G141" s="80"/>
      <c r="H141" s="80"/>
      <c r="I141" s="80"/>
      <c r="J141" s="80"/>
      <c r="K141" s="80"/>
    </row>
    <row r="142" spans="1:11" ht="16.5" thickBot="1">
      <c r="A142" s="26" t="s">
        <v>50</v>
      </c>
      <c r="B142" s="27" t="s">
        <v>2</v>
      </c>
      <c r="C142" s="28">
        <v>426000000</v>
      </c>
      <c r="D142" s="28">
        <v>426000000</v>
      </c>
      <c r="E142" s="28"/>
      <c r="F142" s="28">
        <v>426000000</v>
      </c>
      <c r="G142" s="80"/>
      <c r="H142" s="80"/>
      <c r="I142" s="80"/>
      <c r="J142" s="80"/>
      <c r="K142" s="80"/>
    </row>
    <row r="143" spans="1:11" ht="16.5" thickBot="1">
      <c r="A143" s="26" t="s">
        <v>51</v>
      </c>
      <c r="B143" s="27" t="s">
        <v>3</v>
      </c>
      <c r="C143" s="28">
        <v>627000000</v>
      </c>
      <c r="D143" s="28">
        <v>527000000</v>
      </c>
      <c r="E143" s="28"/>
      <c r="F143" s="28">
        <v>527000000</v>
      </c>
      <c r="G143" s="80"/>
      <c r="H143" s="80"/>
      <c r="I143" s="80"/>
      <c r="J143" s="80"/>
      <c r="K143" s="80"/>
    </row>
    <row r="144" spans="1:11" ht="16.5" thickBot="1">
      <c r="A144" s="26" t="s">
        <v>52</v>
      </c>
      <c r="B144" s="27" t="s">
        <v>37</v>
      </c>
      <c r="C144" s="28">
        <v>66650000</v>
      </c>
      <c r="D144" s="28">
        <v>66650000</v>
      </c>
      <c r="E144" s="28"/>
      <c r="F144" s="28">
        <v>66650000</v>
      </c>
      <c r="G144" s="80"/>
      <c r="H144" s="80"/>
      <c r="I144" s="80"/>
      <c r="J144" s="80"/>
      <c r="K144" s="80"/>
    </row>
    <row r="145" spans="1:11" ht="16.5" thickBot="1">
      <c r="A145" s="26" t="s">
        <v>53</v>
      </c>
      <c r="B145" s="27" t="s">
        <v>4</v>
      </c>
      <c r="C145" s="28">
        <v>1363000000</v>
      </c>
      <c r="D145" s="28">
        <v>1063000000</v>
      </c>
      <c r="E145" s="28">
        <v>813000000</v>
      </c>
      <c r="F145" s="28">
        <f>D145-E145</f>
        <v>250000000</v>
      </c>
      <c r="G145" s="80"/>
      <c r="H145" s="80"/>
      <c r="I145" s="80"/>
      <c r="J145" s="80"/>
      <c r="K145" s="80"/>
    </row>
    <row r="146" spans="1:11" ht="16.5" thickBot="1">
      <c r="A146" s="26" t="s">
        <v>54</v>
      </c>
      <c r="B146" s="27" t="s">
        <v>5</v>
      </c>
      <c r="C146" s="28">
        <v>23300000</v>
      </c>
      <c r="D146" s="28">
        <v>23300000</v>
      </c>
      <c r="E146" s="28"/>
      <c r="F146" s="28">
        <v>23300000</v>
      </c>
      <c r="G146" s="80"/>
      <c r="H146" s="80"/>
      <c r="I146" s="80"/>
      <c r="J146" s="80"/>
      <c r="K146" s="80"/>
    </row>
    <row r="147" spans="1:11" ht="16.5" thickBot="1">
      <c r="A147" s="26" t="s">
        <v>55</v>
      </c>
      <c r="B147" s="27" t="s">
        <v>6</v>
      </c>
      <c r="C147" s="28">
        <v>2334750000</v>
      </c>
      <c r="D147" s="28">
        <v>1834750000</v>
      </c>
      <c r="E147" s="28">
        <v>250000000</v>
      </c>
      <c r="F147" s="28">
        <f>D147-E147</f>
        <v>1584750000</v>
      </c>
      <c r="G147" s="80"/>
      <c r="H147" s="80"/>
      <c r="I147" s="80"/>
      <c r="J147" s="80"/>
      <c r="K147" s="80"/>
    </row>
    <row r="148" spans="1:11" ht="16.5" thickBot="1">
      <c r="A148" s="26" t="s">
        <v>56</v>
      </c>
      <c r="B148" s="27" t="s">
        <v>219</v>
      </c>
      <c r="C148" s="28">
        <v>30600000</v>
      </c>
      <c r="D148" s="28">
        <v>30600000</v>
      </c>
      <c r="E148" s="28"/>
      <c r="F148" s="28">
        <v>30600000</v>
      </c>
      <c r="G148" s="80"/>
      <c r="H148" s="80"/>
      <c r="I148" s="80"/>
      <c r="J148" s="80"/>
      <c r="K148" s="80"/>
    </row>
    <row r="149" spans="1:11" ht="16.5" thickBot="1">
      <c r="A149" s="26" t="s">
        <v>57</v>
      </c>
      <c r="B149" s="27" t="s">
        <v>7</v>
      </c>
      <c r="C149" s="28">
        <v>196400000</v>
      </c>
      <c r="D149" s="28">
        <v>196400000</v>
      </c>
      <c r="E149" s="28"/>
      <c r="F149" s="28">
        <v>196400000</v>
      </c>
      <c r="G149" s="80"/>
      <c r="H149" s="80"/>
      <c r="I149" s="80"/>
      <c r="J149" s="80"/>
      <c r="K149" s="80"/>
    </row>
    <row r="150" spans="1:11" ht="16.5" thickBot="1">
      <c r="A150" s="26" t="s">
        <v>58</v>
      </c>
      <c r="B150" s="27" t="s">
        <v>8</v>
      </c>
      <c r="C150" s="28">
        <v>8350000000</v>
      </c>
      <c r="D150" s="28">
        <v>7350000000</v>
      </c>
      <c r="E150" s="28"/>
      <c r="F150" s="28">
        <v>7350000000</v>
      </c>
      <c r="G150" s="80"/>
      <c r="H150" s="80"/>
      <c r="I150" s="80"/>
      <c r="J150" s="80"/>
      <c r="K150" s="80"/>
    </row>
    <row r="151" spans="1:11" ht="16.5" thickBot="1">
      <c r="A151" s="26" t="s">
        <v>59</v>
      </c>
      <c r="B151" s="27" t="s">
        <v>9</v>
      </c>
      <c r="C151" s="28">
        <v>86500000</v>
      </c>
      <c r="D151" s="28">
        <v>86500000</v>
      </c>
      <c r="E151" s="28"/>
      <c r="F151" s="28">
        <v>86500000</v>
      </c>
      <c r="G151" s="80"/>
      <c r="H151" s="80"/>
      <c r="I151" s="80"/>
      <c r="J151" s="80"/>
      <c r="K151" s="80"/>
    </row>
    <row r="152" spans="1:11" ht="16.5" thickBot="1">
      <c r="A152" s="26" t="s">
        <v>60</v>
      </c>
      <c r="B152" s="27" t="s">
        <v>10</v>
      </c>
      <c r="C152" s="28">
        <v>78500000</v>
      </c>
      <c r="D152" s="28">
        <v>78500000</v>
      </c>
      <c r="E152" s="28"/>
      <c r="F152" s="28">
        <v>78500000</v>
      </c>
      <c r="G152" s="80"/>
      <c r="H152" s="80"/>
      <c r="I152" s="80"/>
      <c r="J152" s="80"/>
      <c r="K152" s="80"/>
    </row>
    <row r="153" spans="1:11" ht="16.5" thickBot="1">
      <c r="A153" s="26" t="s">
        <v>61</v>
      </c>
      <c r="B153" s="27" t="s">
        <v>40</v>
      </c>
      <c r="C153" s="28">
        <v>2186608900</v>
      </c>
      <c r="D153" s="28">
        <v>1586608900</v>
      </c>
      <c r="E153" s="28"/>
      <c r="F153" s="28">
        <v>1586608900</v>
      </c>
      <c r="G153" s="80"/>
      <c r="H153" s="80"/>
      <c r="I153" s="80"/>
      <c r="J153" s="80"/>
      <c r="K153" s="80"/>
    </row>
    <row r="154" spans="1:11" ht="16.5" thickBot="1">
      <c r="A154" s="26" t="s">
        <v>62</v>
      </c>
      <c r="B154" s="27" t="s">
        <v>39</v>
      </c>
      <c r="C154" s="28">
        <v>77800000</v>
      </c>
      <c r="D154" s="28">
        <v>77800000</v>
      </c>
      <c r="E154" s="28"/>
      <c r="F154" s="28">
        <v>77800000</v>
      </c>
      <c r="G154" s="80"/>
      <c r="H154" s="80"/>
      <c r="I154" s="80"/>
      <c r="J154" s="80"/>
      <c r="K154" s="80"/>
    </row>
    <row r="155" spans="1:11" ht="16.5" thickBot="1">
      <c r="A155" s="26" t="s">
        <v>63</v>
      </c>
      <c r="B155" s="27" t="s">
        <v>11</v>
      </c>
      <c r="C155" s="28">
        <v>1834000000</v>
      </c>
      <c r="D155" s="28">
        <v>1134000000</v>
      </c>
      <c r="E155" s="28"/>
      <c r="F155" s="28">
        <v>1134000000</v>
      </c>
      <c r="G155" s="80"/>
      <c r="H155" s="80"/>
      <c r="I155" s="80"/>
      <c r="J155" s="80"/>
      <c r="K155" s="80"/>
    </row>
    <row r="156" spans="1:11" ht="16.5" thickBot="1">
      <c r="A156" s="26" t="s">
        <v>64</v>
      </c>
      <c r="B156" s="27" t="s">
        <v>12</v>
      </c>
      <c r="C156" s="28">
        <v>1252000000</v>
      </c>
      <c r="D156" s="28">
        <v>1002000000</v>
      </c>
      <c r="E156" s="28">
        <v>411000000</v>
      </c>
      <c r="F156" s="28">
        <f>D156-E156</f>
        <v>591000000</v>
      </c>
      <c r="G156" s="80"/>
      <c r="H156" s="80"/>
      <c r="I156" s="80"/>
      <c r="J156" s="80"/>
      <c r="K156" s="80"/>
    </row>
    <row r="157" spans="1:11" ht="16.5" thickBot="1">
      <c r="A157" s="26" t="s">
        <v>65</v>
      </c>
      <c r="B157" s="27" t="s">
        <v>13</v>
      </c>
      <c r="C157" s="28">
        <v>143450000</v>
      </c>
      <c r="D157" s="28">
        <v>143450000</v>
      </c>
      <c r="E157" s="28">
        <v>85700000</v>
      </c>
      <c r="F157" s="28">
        <f>D157-E157</f>
        <v>57750000</v>
      </c>
      <c r="G157" s="80"/>
      <c r="H157" s="80"/>
      <c r="I157" s="80"/>
      <c r="J157" s="80"/>
      <c r="K157" s="80"/>
    </row>
    <row r="158" spans="1:11" ht="16.5" thickBot="1">
      <c r="A158" s="26" t="s">
        <v>66</v>
      </c>
      <c r="B158" s="27" t="s">
        <v>14</v>
      </c>
      <c r="C158" s="28">
        <v>286600000</v>
      </c>
      <c r="D158" s="28">
        <v>286600000</v>
      </c>
      <c r="E158" s="28"/>
      <c r="F158" s="28">
        <v>286600000</v>
      </c>
      <c r="G158" s="80"/>
      <c r="H158" s="80"/>
      <c r="I158" s="80"/>
      <c r="J158" s="80"/>
      <c r="K158" s="80"/>
    </row>
    <row r="159" spans="1:11" ht="16.5" thickBot="1">
      <c r="A159" s="26" t="s">
        <v>67</v>
      </c>
      <c r="B159" s="27" t="s">
        <v>15</v>
      </c>
      <c r="C159" s="28">
        <v>3087900000</v>
      </c>
      <c r="D159" s="28">
        <v>2087900000</v>
      </c>
      <c r="E159" s="28"/>
      <c r="F159" s="28">
        <v>2087900000</v>
      </c>
      <c r="G159" s="80"/>
      <c r="H159" s="80"/>
      <c r="I159" s="80"/>
      <c r="J159" s="80"/>
      <c r="K159" s="80"/>
    </row>
    <row r="160" spans="1:11" ht="16.5" thickBot="1">
      <c r="A160" s="26" t="s">
        <v>68</v>
      </c>
      <c r="B160" s="27" t="s">
        <v>16</v>
      </c>
      <c r="C160" s="28">
        <v>85500000</v>
      </c>
      <c r="D160" s="28">
        <v>85500000</v>
      </c>
      <c r="E160" s="28"/>
      <c r="F160" s="28">
        <v>85500000</v>
      </c>
      <c r="G160" s="80"/>
      <c r="H160" s="80"/>
      <c r="I160" s="80"/>
      <c r="J160" s="80"/>
      <c r="K160" s="80"/>
    </row>
    <row r="161" spans="1:11" ht="16.5" thickBot="1">
      <c r="A161" s="26" t="s">
        <v>69</v>
      </c>
      <c r="B161" s="27" t="s">
        <v>17</v>
      </c>
      <c r="C161" s="28">
        <v>288155000</v>
      </c>
      <c r="D161" s="28">
        <v>288155000</v>
      </c>
      <c r="E161" s="28"/>
      <c r="F161" s="28">
        <v>288155000</v>
      </c>
      <c r="G161" s="80"/>
      <c r="H161" s="80"/>
      <c r="I161" s="80"/>
      <c r="J161" s="80"/>
      <c r="K161" s="80"/>
    </row>
    <row r="162" spans="1:11" ht="16.5" thickBot="1">
      <c r="A162" s="26" t="s">
        <v>70</v>
      </c>
      <c r="B162" s="27" t="s">
        <v>18</v>
      </c>
      <c r="C162" s="28">
        <v>107000000</v>
      </c>
      <c r="D162" s="28">
        <v>107000000</v>
      </c>
      <c r="E162" s="28"/>
      <c r="F162" s="28">
        <v>107000000</v>
      </c>
      <c r="G162" s="80"/>
      <c r="H162" s="80"/>
      <c r="I162" s="80"/>
      <c r="J162" s="80"/>
      <c r="K162" s="80"/>
    </row>
    <row r="163" spans="1:11" ht="16.5" thickBot="1">
      <c r="A163" s="26" t="s">
        <v>71</v>
      </c>
      <c r="B163" s="27" t="s">
        <v>19</v>
      </c>
      <c r="C163" s="28">
        <v>610000000</v>
      </c>
      <c r="D163" s="28">
        <v>610000000</v>
      </c>
      <c r="E163" s="28"/>
      <c r="F163" s="28">
        <v>610000000</v>
      </c>
      <c r="G163" s="80"/>
      <c r="H163" s="80"/>
      <c r="I163" s="80"/>
      <c r="J163" s="80"/>
      <c r="K163" s="80"/>
    </row>
    <row r="164" spans="1:11" ht="16.5" thickBot="1">
      <c r="A164" s="26" t="s">
        <v>72</v>
      </c>
      <c r="B164" s="27" t="s">
        <v>20</v>
      </c>
      <c r="C164" s="28">
        <v>36109267.46</v>
      </c>
      <c r="D164" s="28">
        <v>36109267.46</v>
      </c>
      <c r="E164" s="28"/>
      <c r="F164" s="28">
        <v>36109267.46</v>
      </c>
      <c r="G164" s="80"/>
      <c r="H164" s="80"/>
      <c r="I164" s="80"/>
      <c r="J164" s="80"/>
      <c r="K164" s="80"/>
    </row>
    <row r="165" spans="1:11" ht="16.5" thickBot="1">
      <c r="A165" s="26" t="s">
        <v>73</v>
      </c>
      <c r="B165" s="27" t="s">
        <v>21</v>
      </c>
      <c r="C165" s="28">
        <v>5100000</v>
      </c>
      <c r="D165" s="28">
        <v>5100000</v>
      </c>
      <c r="E165" s="28"/>
      <c r="F165" s="28">
        <v>5100000</v>
      </c>
      <c r="G165" s="80"/>
      <c r="H165" s="80"/>
      <c r="I165" s="80"/>
      <c r="J165" s="80"/>
      <c r="K165" s="80"/>
    </row>
    <row r="166" spans="1:11" ht="16.5" thickBot="1">
      <c r="A166" s="26" t="s">
        <v>74</v>
      </c>
      <c r="B166" s="27" t="s">
        <v>22</v>
      </c>
      <c r="C166" s="28">
        <v>100000000</v>
      </c>
      <c r="D166" s="28">
        <v>100000000</v>
      </c>
      <c r="E166" s="28"/>
      <c r="F166" s="28">
        <v>100000000</v>
      </c>
      <c r="G166" s="80"/>
      <c r="H166" s="80"/>
      <c r="I166" s="80"/>
      <c r="J166" s="80"/>
      <c r="K166" s="80"/>
    </row>
    <row r="167" spans="1:11" ht="16.5" thickBot="1">
      <c r="A167" s="26" t="s">
        <v>75</v>
      </c>
      <c r="B167" s="27" t="s">
        <v>23</v>
      </c>
      <c r="C167" s="28">
        <v>46840000</v>
      </c>
      <c r="D167" s="28">
        <v>46840000</v>
      </c>
      <c r="E167" s="28"/>
      <c r="F167" s="28">
        <v>46840000</v>
      </c>
      <c r="G167" s="80"/>
      <c r="H167" s="80"/>
      <c r="I167" s="80"/>
      <c r="J167" s="80"/>
      <c r="K167" s="80"/>
    </row>
    <row r="168" spans="1:11" ht="16.5" thickBot="1">
      <c r="A168" s="29" t="s">
        <v>76</v>
      </c>
      <c r="B168" s="27" t="s">
        <v>24</v>
      </c>
      <c r="C168" s="28">
        <v>25300000</v>
      </c>
      <c r="D168" s="28">
        <v>25300000</v>
      </c>
      <c r="E168" s="28"/>
      <c r="F168" s="28">
        <v>25300000</v>
      </c>
      <c r="G168" s="80"/>
      <c r="H168" s="80"/>
      <c r="I168" s="80"/>
      <c r="J168" s="80"/>
      <c r="K168" s="80"/>
    </row>
    <row r="169" spans="1:11" ht="16.5" thickBot="1">
      <c r="A169" s="26" t="s">
        <v>77</v>
      </c>
      <c r="B169" s="27" t="s">
        <v>25</v>
      </c>
      <c r="C169" s="28">
        <v>66000000</v>
      </c>
      <c r="D169" s="28">
        <v>66000000</v>
      </c>
      <c r="E169" s="28"/>
      <c r="F169" s="28">
        <v>66000000</v>
      </c>
      <c r="G169" s="80"/>
      <c r="H169" s="80"/>
      <c r="I169" s="80"/>
      <c r="J169" s="80"/>
      <c r="K169" s="80"/>
    </row>
    <row r="170" spans="1:11" ht="16.5" thickBot="1">
      <c r="A170" s="26" t="s">
        <v>78</v>
      </c>
      <c r="B170" s="27" t="s">
        <v>26</v>
      </c>
      <c r="C170" s="28">
        <v>564100648</v>
      </c>
      <c r="D170" s="28">
        <v>464100648</v>
      </c>
      <c r="E170" s="28"/>
      <c r="F170" s="28">
        <v>464100648</v>
      </c>
      <c r="G170" s="80"/>
      <c r="H170" s="80"/>
      <c r="I170" s="80"/>
      <c r="J170" s="80"/>
      <c r="K170" s="80"/>
    </row>
    <row r="171" spans="1:11" ht="16.5" thickBot="1">
      <c r="A171" s="26" t="s">
        <v>79</v>
      </c>
      <c r="B171" s="27" t="s">
        <v>38</v>
      </c>
      <c r="C171" s="28">
        <v>35350000</v>
      </c>
      <c r="D171" s="28">
        <v>35350000</v>
      </c>
      <c r="E171" s="28"/>
      <c r="F171" s="28">
        <v>35350000</v>
      </c>
      <c r="G171" s="80"/>
      <c r="H171" s="80"/>
      <c r="I171" s="80"/>
      <c r="J171" s="80"/>
      <c r="K171" s="80"/>
    </row>
    <row r="172" spans="1:11" ht="16.5" thickBot="1">
      <c r="A172" s="26" t="s">
        <v>80</v>
      </c>
      <c r="B172" s="27" t="s">
        <v>44</v>
      </c>
      <c r="C172" s="28">
        <v>19250000</v>
      </c>
      <c r="D172" s="28">
        <v>19250000</v>
      </c>
      <c r="E172" s="28"/>
      <c r="F172" s="28">
        <v>19250000</v>
      </c>
      <c r="G172" s="80"/>
      <c r="H172" s="80"/>
      <c r="I172" s="80"/>
      <c r="J172" s="80"/>
      <c r="K172" s="80"/>
    </row>
    <row r="173" spans="1:11" ht="16.5" thickBot="1">
      <c r="A173" s="26" t="s">
        <v>81</v>
      </c>
      <c r="B173" s="27" t="s">
        <v>41</v>
      </c>
      <c r="C173" s="28">
        <v>30924000</v>
      </c>
      <c r="D173" s="28">
        <v>30924000</v>
      </c>
      <c r="E173" s="28"/>
      <c r="F173" s="28">
        <v>30924000</v>
      </c>
      <c r="G173" s="80"/>
      <c r="H173" s="80"/>
      <c r="I173" s="80"/>
      <c r="J173" s="80"/>
      <c r="K173" s="80"/>
    </row>
    <row r="174" spans="1:11" ht="16.5" thickBot="1">
      <c r="A174" s="29" t="s">
        <v>82</v>
      </c>
      <c r="B174" s="27" t="s">
        <v>27</v>
      </c>
      <c r="C174" s="28">
        <v>190000000</v>
      </c>
      <c r="D174" s="28">
        <v>190000000</v>
      </c>
      <c r="E174" s="28"/>
      <c r="F174" s="28">
        <v>190000000</v>
      </c>
      <c r="G174" s="80"/>
      <c r="H174" s="80"/>
      <c r="I174" s="80"/>
      <c r="J174" s="80"/>
      <c r="K174" s="80"/>
    </row>
    <row r="175" spans="1:11" ht="16.5" thickBot="1">
      <c r="A175" s="26" t="s">
        <v>83</v>
      </c>
      <c r="B175" s="27" t="s">
        <v>28</v>
      </c>
      <c r="C175" s="28">
        <v>27700000</v>
      </c>
      <c r="D175" s="28">
        <v>27700000</v>
      </c>
      <c r="E175" s="28"/>
      <c r="F175" s="28">
        <v>27700000</v>
      </c>
      <c r="G175" s="80"/>
      <c r="H175" s="80"/>
      <c r="I175" s="80"/>
      <c r="J175" s="80"/>
      <c r="K175" s="80"/>
    </row>
    <row r="176" spans="1:11" ht="16.5" thickBot="1">
      <c r="A176" s="26" t="s">
        <v>84</v>
      </c>
      <c r="B176" s="27" t="s">
        <v>29</v>
      </c>
      <c r="C176" s="28">
        <v>88000000</v>
      </c>
      <c r="D176" s="28">
        <v>88000000</v>
      </c>
      <c r="E176" s="28"/>
      <c r="F176" s="28">
        <v>88000000</v>
      </c>
      <c r="G176" s="80"/>
      <c r="H176" s="80"/>
      <c r="I176" s="80"/>
      <c r="J176" s="80"/>
      <c r="K176" s="80"/>
    </row>
    <row r="177" spans="1:11" ht="16.5" thickBot="1">
      <c r="A177" s="26" t="s">
        <v>85</v>
      </c>
      <c r="B177" s="27" t="s">
        <v>36</v>
      </c>
      <c r="C177" s="28">
        <v>879000000</v>
      </c>
      <c r="D177" s="28">
        <v>679000000</v>
      </c>
      <c r="E177" s="28"/>
      <c r="F177" s="28">
        <v>679000000</v>
      </c>
      <c r="G177" s="80"/>
      <c r="H177" s="80"/>
      <c r="I177" s="80"/>
      <c r="J177" s="80"/>
      <c r="K177" s="80"/>
    </row>
    <row r="178" spans="1:11" ht="16.5" thickBot="1">
      <c r="A178" s="26" t="s">
        <v>86</v>
      </c>
      <c r="B178" s="27" t="s">
        <v>220</v>
      </c>
      <c r="C178" s="28">
        <v>24600000</v>
      </c>
      <c r="D178" s="28">
        <v>24600000</v>
      </c>
      <c r="E178" s="28"/>
      <c r="F178" s="28">
        <v>24600000</v>
      </c>
      <c r="G178" s="80"/>
      <c r="H178" s="80"/>
      <c r="I178" s="80"/>
      <c r="J178" s="80"/>
      <c r="K178" s="80"/>
    </row>
    <row r="179" spans="1:11" ht="16.5" thickBot="1">
      <c r="A179" s="26" t="s">
        <v>87</v>
      </c>
      <c r="B179" s="27" t="s">
        <v>31</v>
      </c>
      <c r="C179" s="28">
        <v>626260000</v>
      </c>
      <c r="D179" s="28">
        <v>526260000</v>
      </c>
      <c r="E179" s="28"/>
      <c r="F179" s="28">
        <v>526260000</v>
      </c>
      <c r="G179" s="80"/>
      <c r="H179" s="80"/>
      <c r="I179" s="80"/>
      <c r="J179" s="80"/>
      <c r="K179" s="80"/>
    </row>
    <row r="180" spans="1:11" ht="16.5" thickBot="1">
      <c r="A180" s="26" t="s">
        <v>95</v>
      </c>
      <c r="B180" s="27" t="s">
        <v>96</v>
      </c>
      <c r="C180" s="28">
        <v>29500000</v>
      </c>
      <c r="D180" s="28">
        <v>29500000</v>
      </c>
      <c r="E180" s="28"/>
      <c r="F180" s="28">
        <v>29500000</v>
      </c>
      <c r="G180" s="80"/>
      <c r="H180" s="80"/>
      <c r="I180" s="80"/>
      <c r="J180" s="80"/>
      <c r="K180" s="80"/>
    </row>
    <row r="181" spans="1:11" ht="16.5" thickBot="1">
      <c r="A181" s="26" t="s">
        <v>88</v>
      </c>
      <c r="B181" s="27" t="s">
        <v>32</v>
      </c>
      <c r="C181" s="28">
        <v>55550000</v>
      </c>
      <c r="D181" s="28">
        <v>55550000</v>
      </c>
      <c r="E181" s="28"/>
      <c r="F181" s="28">
        <v>55550000</v>
      </c>
      <c r="G181" s="80"/>
      <c r="H181" s="80"/>
      <c r="I181" s="80"/>
      <c r="J181" s="80"/>
      <c r="K181" s="80"/>
    </row>
    <row r="182" spans="1:11" ht="16.5" thickBot="1">
      <c r="A182" s="26" t="s">
        <v>89</v>
      </c>
      <c r="B182" s="33" t="s">
        <v>33</v>
      </c>
      <c r="C182" s="28">
        <v>47800000</v>
      </c>
      <c r="D182" s="28">
        <v>47800000</v>
      </c>
      <c r="E182" s="28"/>
      <c r="F182" s="28">
        <v>47800000</v>
      </c>
      <c r="G182" s="80"/>
      <c r="H182" s="80"/>
      <c r="I182" s="80"/>
      <c r="J182" s="80"/>
      <c r="K182" s="80"/>
    </row>
    <row r="183" spans="1:11" ht="16.5" thickBot="1">
      <c r="A183" s="26" t="s">
        <v>90</v>
      </c>
      <c r="B183" s="27" t="s">
        <v>34</v>
      </c>
      <c r="C183" s="28">
        <v>966900000</v>
      </c>
      <c r="D183" s="28">
        <v>766900000</v>
      </c>
      <c r="E183" s="28"/>
      <c r="F183" s="28">
        <v>766900000</v>
      </c>
      <c r="G183" s="80"/>
      <c r="H183" s="80"/>
      <c r="I183" s="80"/>
      <c r="J183" s="80"/>
      <c r="K183" s="80"/>
    </row>
    <row r="184" spans="1:11" ht="16.5" thickBot="1">
      <c r="A184" s="26" t="s">
        <v>91</v>
      </c>
      <c r="B184" s="33" t="s">
        <v>42</v>
      </c>
      <c r="C184" s="28">
        <v>413000000</v>
      </c>
      <c r="D184" s="28">
        <v>313000000</v>
      </c>
      <c r="E184" s="28"/>
      <c r="F184" s="28">
        <v>313000000</v>
      </c>
      <c r="G184" s="80"/>
      <c r="H184" s="80"/>
      <c r="I184" s="80"/>
      <c r="J184" s="80"/>
      <c r="K184" s="80"/>
    </row>
    <row r="185" spans="1:11" ht="16.5" thickBot="1">
      <c r="A185" s="26" t="s">
        <v>92</v>
      </c>
      <c r="B185" s="27" t="s">
        <v>45</v>
      </c>
      <c r="C185" s="30">
        <v>50000000</v>
      </c>
      <c r="D185" s="30">
        <v>50000000</v>
      </c>
      <c r="E185" s="30"/>
      <c r="F185" s="30">
        <v>50000000</v>
      </c>
      <c r="G185" s="80"/>
      <c r="H185" s="80"/>
      <c r="I185" s="80"/>
      <c r="J185" s="80"/>
      <c r="K185" s="80"/>
    </row>
    <row r="186" spans="1:11" ht="16.5" thickBot="1">
      <c r="A186" s="20" t="s">
        <v>93</v>
      </c>
      <c r="B186" s="31" t="s">
        <v>94</v>
      </c>
      <c r="C186" s="30">
        <v>51000000</v>
      </c>
      <c r="D186" s="30">
        <v>51000000</v>
      </c>
      <c r="E186" s="30"/>
      <c r="F186" s="30">
        <v>51000000</v>
      </c>
      <c r="G186" s="80"/>
      <c r="H186" s="80"/>
      <c r="I186" s="80"/>
      <c r="J186" s="80"/>
      <c r="K186" s="80"/>
    </row>
    <row r="187" spans="1:11" ht="16.5" thickBot="1">
      <c r="A187" s="20"/>
      <c r="B187" s="21" t="s">
        <v>35</v>
      </c>
      <c r="C187" s="32">
        <f>SUM(C141:C186)</f>
        <v>29324698137.69</v>
      </c>
      <c r="D187" s="32">
        <f>SUM(D141:D186)</f>
        <v>23974698137.69</v>
      </c>
      <c r="E187" s="32">
        <f>SUM(E141:E186)</f>
        <v>1559700000</v>
      </c>
      <c r="F187" s="32">
        <f>SUM(F141:F186)</f>
        <v>22414998137.69</v>
      </c>
      <c r="G187" s="80"/>
      <c r="H187" s="80"/>
      <c r="I187" s="80"/>
      <c r="J187" s="80"/>
      <c r="K187" s="80"/>
    </row>
    <row r="188" spans="1:11" ht="15">
      <c r="A188" s="7"/>
      <c r="B188" s="7"/>
      <c r="C188" s="7"/>
      <c r="D188" s="7"/>
      <c r="E188" s="7"/>
      <c r="F188" s="7"/>
      <c r="G188" s="80"/>
      <c r="H188" s="80"/>
      <c r="I188" s="80"/>
      <c r="J188" s="80"/>
      <c r="K188" s="80"/>
    </row>
    <row r="189" spans="1:11" ht="15">
      <c r="A189" s="7"/>
      <c r="B189" s="7"/>
      <c r="C189" s="7"/>
      <c r="D189" s="7"/>
      <c r="E189" s="7"/>
      <c r="F189" s="7"/>
      <c r="G189" s="80"/>
      <c r="H189" s="80"/>
      <c r="I189" s="80"/>
      <c r="J189" s="80"/>
      <c r="K189" s="80"/>
    </row>
    <row r="190" spans="1:11" ht="15">
      <c r="A190" s="7"/>
      <c r="B190" s="7"/>
      <c r="C190" s="7"/>
      <c r="D190" s="7"/>
      <c r="E190" s="7"/>
      <c r="F190" s="7"/>
      <c r="G190" s="80"/>
      <c r="H190" s="80"/>
      <c r="I190" s="80"/>
      <c r="J190" s="80"/>
      <c r="K190" s="80"/>
    </row>
    <row r="191" spans="1:11" ht="18">
      <c r="A191" s="12" t="s">
        <v>43</v>
      </c>
      <c r="B191" s="81" t="s">
        <v>357</v>
      </c>
      <c r="C191" s="81"/>
      <c r="D191" s="81"/>
      <c r="E191" s="81"/>
      <c r="F191" s="13"/>
      <c r="G191" s="80"/>
      <c r="H191" s="80"/>
      <c r="I191" s="80"/>
      <c r="J191" s="80"/>
      <c r="K191" s="80"/>
    </row>
    <row r="192" spans="1:11" ht="18">
      <c r="A192" s="13"/>
      <c r="B192" s="82" t="s">
        <v>356</v>
      </c>
      <c r="C192" s="82"/>
      <c r="D192" s="82"/>
      <c r="E192" s="82"/>
      <c r="F192" s="13"/>
      <c r="G192" s="80"/>
      <c r="H192" s="80"/>
      <c r="I192" s="80"/>
      <c r="J192" s="80"/>
      <c r="K192" s="80"/>
    </row>
    <row r="193" spans="1:11" ht="57" customHeight="1" thickBot="1">
      <c r="A193" s="35" t="s">
        <v>48</v>
      </c>
      <c r="B193" s="9" t="s">
        <v>216</v>
      </c>
      <c r="C193" s="10" t="s">
        <v>46</v>
      </c>
      <c r="D193" s="11" t="s">
        <v>47</v>
      </c>
      <c r="E193" s="5" t="s">
        <v>349</v>
      </c>
      <c r="F193" s="6" t="s">
        <v>350</v>
      </c>
      <c r="G193" s="80"/>
      <c r="H193" s="80"/>
      <c r="I193" s="80"/>
      <c r="J193" s="80"/>
      <c r="K193" s="80"/>
    </row>
    <row r="194" spans="1:11" ht="18" thickBot="1">
      <c r="A194" s="36" t="s">
        <v>156</v>
      </c>
      <c r="B194" s="15" t="s">
        <v>97</v>
      </c>
      <c r="C194" s="16">
        <v>10000000</v>
      </c>
      <c r="D194" s="16">
        <v>10000000</v>
      </c>
      <c r="E194" s="16"/>
      <c r="F194" s="16">
        <v>10000000</v>
      </c>
      <c r="G194" s="80"/>
      <c r="H194" s="80"/>
      <c r="I194" s="80"/>
      <c r="J194" s="80"/>
      <c r="K194" s="80"/>
    </row>
    <row r="195" spans="1:11" ht="18" thickBot="1">
      <c r="A195" s="36" t="s">
        <v>157</v>
      </c>
      <c r="B195" s="15" t="s">
        <v>98</v>
      </c>
      <c r="C195" s="16">
        <v>30000000</v>
      </c>
      <c r="D195" s="16">
        <v>30000000</v>
      </c>
      <c r="E195" s="16"/>
      <c r="F195" s="16">
        <v>30000000</v>
      </c>
      <c r="G195" s="80"/>
      <c r="H195" s="80"/>
      <c r="I195" s="80"/>
      <c r="J195" s="80"/>
      <c r="K195" s="80"/>
    </row>
    <row r="196" spans="1:11" ht="18" thickBot="1">
      <c r="A196" s="36" t="s">
        <v>158</v>
      </c>
      <c r="B196" s="15" t="s">
        <v>99</v>
      </c>
      <c r="C196" s="16">
        <v>50000000</v>
      </c>
      <c r="D196" s="16">
        <v>50000000</v>
      </c>
      <c r="E196" s="16"/>
      <c r="F196" s="16">
        <v>50000000</v>
      </c>
      <c r="G196" s="80"/>
      <c r="H196" s="80"/>
      <c r="I196" s="80"/>
      <c r="J196" s="80"/>
      <c r="K196" s="80"/>
    </row>
    <row r="197" spans="1:11" ht="18" thickBot="1">
      <c r="A197" s="36" t="s">
        <v>159</v>
      </c>
      <c r="B197" s="15" t="s">
        <v>100</v>
      </c>
      <c r="C197" s="16">
        <v>19000000</v>
      </c>
      <c r="D197" s="16">
        <v>19000000</v>
      </c>
      <c r="E197" s="16"/>
      <c r="F197" s="16">
        <v>19000000</v>
      </c>
      <c r="G197" s="80"/>
      <c r="H197" s="80"/>
      <c r="I197" s="80"/>
      <c r="J197" s="80"/>
      <c r="K197" s="80"/>
    </row>
    <row r="198" spans="1:11" ht="18" thickBot="1">
      <c r="A198" s="36" t="s">
        <v>160</v>
      </c>
      <c r="B198" s="15" t="s">
        <v>101</v>
      </c>
      <c r="C198" s="16">
        <v>635000000</v>
      </c>
      <c r="D198" s="16">
        <v>635000000</v>
      </c>
      <c r="E198" s="16">
        <v>105000000</v>
      </c>
      <c r="F198" s="28">
        <f>D198-E198</f>
        <v>530000000</v>
      </c>
      <c r="G198" s="80"/>
      <c r="H198" s="80"/>
      <c r="I198" s="80"/>
      <c r="J198" s="80"/>
      <c r="K198" s="80"/>
    </row>
    <row r="199" spans="1:11" ht="18" thickBot="1">
      <c r="A199" s="36" t="s">
        <v>161</v>
      </c>
      <c r="B199" s="15" t="s">
        <v>102</v>
      </c>
      <c r="C199" s="16">
        <v>20000000</v>
      </c>
      <c r="D199" s="16">
        <v>20000000</v>
      </c>
      <c r="E199" s="16"/>
      <c r="F199" s="16">
        <v>20000000</v>
      </c>
      <c r="G199" s="80"/>
      <c r="H199" s="80"/>
      <c r="I199" s="80"/>
      <c r="J199" s="80"/>
      <c r="K199" s="80"/>
    </row>
    <row r="200" spans="1:11" ht="18" thickBot="1">
      <c r="A200" s="36" t="s">
        <v>162</v>
      </c>
      <c r="B200" s="15" t="s">
        <v>103</v>
      </c>
      <c r="C200" s="16">
        <v>20000000</v>
      </c>
      <c r="D200" s="16">
        <v>20000000</v>
      </c>
      <c r="E200" s="16"/>
      <c r="F200" s="16">
        <v>20000000</v>
      </c>
      <c r="G200" s="80"/>
      <c r="H200" s="80"/>
      <c r="I200" s="80"/>
      <c r="J200" s="80"/>
      <c r="K200" s="80"/>
    </row>
    <row r="201" spans="1:11" ht="18" thickBot="1">
      <c r="A201" s="36" t="s">
        <v>163</v>
      </c>
      <c r="B201" s="15" t="s">
        <v>104</v>
      </c>
      <c r="C201" s="16">
        <v>50000000</v>
      </c>
      <c r="D201" s="16">
        <v>50000000</v>
      </c>
      <c r="E201" s="16"/>
      <c r="F201" s="16">
        <v>50000000</v>
      </c>
      <c r="G201" s="80"/>
      <c r="H201" s="80"/>
      <c r="I201" s="80"/>
      <c r="J201" s="80"/>
      <c r="K201" s="80"/>
    </row>
    <row r="202" spans="1:11" ht="18" thickBot="1">
      <c r="A202" s="36" t="s">
        <v>164</v>
      </c>
      <c r="B202" s="15" t="s">
        <v>105</v>
      </c>
      <c r="C202" s="16">
        <v>5000000</v>
      </c>
      <c r="D202" s="16">
        <v>5000000</v>
      </c>
      <c r="E202" s="16"/>
      <c r="F202" s="16">
        <v>5000000</v>
      </c>
      <c r="G202" s="80"/>
      <c r="H202" s="80"/>
      <c r="I202" s="80"/>
      <c r="J202" s="80"/>
      <c r="K202" s="80"/>
    </row>
    <row r="203" spans="1:11" ht="18" thickBot="1">
      <c r="A203" s="36" t="s">
        <v>165</v>
      </c>
      <c r="B203" s="15" t="s">
        <v>106</v>
      </c>
      <c r="C203" s="16">
        <v>50000000</v>
      </c>
      <c r="D203" s="16">
        <v>50000000</v>
      </c>
      <c r="E203" s="16"/>
      <c r="F203" s="16">
        <v>50000000</v>
      </c>
      <c r="G203" s="80"/>
      <c r="H203" s="80"/>
      <c r="I203" s="80"/>
      <c r="J203" s="80"/>
      <c r="K203" s="80"/>
    </row>
    <row r="204" spans="1:11" ht="18" thickBot="1">
      <c r="A204" s="36" t="s">
        <v>166</v>
      </c>
      <c r="B204" s="15" t="s">
        <v>107</v>
      </c>
      <c r="C204" s="16">
        <v>10000000</v>
      </c>
      <c r="D204" s="16">
        <v>10000000</v>
      </c>
      <c r="E204" s="16"/>
      <c r="F204" s="16">
        <v>10000000</v>
      </c>
      <c r="G204" s="80"/>
      <c r="H204" s="80"/>
      <c r="I204" s="80"/>
      <c r="J204" s="80"/>
      <c r="K204" s="80"/>
    </row>
    <row r="205" spans="1:11" ht="18" thickBot="1">
      <c r="A205" s="36" t="s">
        <v>167</v>
      </c>
      <c r="B205" s="15" t="s">
        <v>108</v>
      </c>
      <c r="C205" s="16">
        <v>64000000</v>
      </c>
      <c r="D205" s="16">
        <v>64000000</v>
      </c>
      <c r="E205" s="16">
        <v>15000000</v>
      </c>
      <c r="F205" s="28">
        <f>D205-E205</f>
        <v>49000000</v>
      </c>
      <c r="G205" s="80"/>
      <c r="H205" s="80"/>
      <c r="I205" s="80"/>
      <c r="J205" s="80"/>
      <c r="K205" s="80"/>
    </row>
    <row r="206" spans="1:11" ht="18" thickBot="1">
      <c r="A206" s="36" t="s">
        <v>168</v>
      </c>
      <c r="B206" s="15" t="s">
        <v>109</v>
      </c>
      <c r="C206" s="16">
        <v>20000000</v>
      </c>
      <c r="D206" s="16">
        <v>20000000</v>
      </c>
      <c r="E206" s="16">
        <v>5000000</v>
      </c>
      <c r="F206" s="28">
        <f>D206-E206</f>
        <v>15000000</v>
      </c>
      <c r="G206" s="80"/>
      <c r="H206" s="80"/>
      <c r="I206" s="80"/>
      <c r="J206" s="80"/>
      <c r="K206" s="80"/>
    </row>
    <row r="207" spans="1:11" ht="18" thickBot="1">
      <c r="A207" s="36" t="s">
        <v>169</v>
      </c>
      <c r="B207" s="15" t="s">
        <v>110</v>
      </c>
      <c r="C207" s="16">
        <v>25500000</v>
      </c>
      <c r="D207" s="16">
        <v>25500000</v>
      </c>
      <c r="E207" s="16"/>
      <c r="F207" s="16">
        <v>25500000</v>
      </c>
      <c r="G207" s="80"/>
      <c r="H207" s="80"/>
      <c r="I207" s="80"/>
      <c r="J207" s="80"/>
      <c r="K207" s="80"/>
    </row>
    <row r="208" spans="1:11" ht="18" thickBot="1">
      <c r="A208" s="36" t="s">
        <v>170</v>
      </c>
      <c r="B208" s="15" t="s">
        <v>111</v>
      </c>
      <c r="C208" s="16">
        <v>38000000</v>
      </c>
      <c r="D208" s="16">
        <v>38000000</v>
      </c>
      <c r="E208" s="16"/>
      <c r="F208" s="16">
        <v>38000000</v>
      </c>
      <c r="G208" s="80"/>
      <c r="H208" s="80"/>
      <c r="I208" s="80"/>
      <c r="J208" s="80"/>
      <c r="K208" s="80"/>
    </row>
    <row r="209" spans="1:11" ht="18" thickBot="1">
      <c r="A209" s="36" t="s">
        <v>171</v>
      </c>
      <c r="B209" s="15" t="s">
        <v>112</v>
      </c>
      <c r="C209" s="16">
        <v>25000000</v>
      </c>
      <c r="D209" s="16">
        <v>25000000</v>
      </c>
      <c r="E209" s="16"/>
      <c r="F209" s="16">
        <v>25000000</v>
      </c>
      <c r="G209" s="80"/>
      <c r="H209" s="80"/>
      <c r="I209" s="80"/>
      <c r="J209" s="80"/>
      <c r="K209" s="80"/>
    </row>
    <row r="210" spans="1:11" ht="18" thickBot="1">
      <c r="A210" s="36" t="s">
        <v>172</v>
      </c>
      <c r="B210" s="15" t="s">
        <v>113</v>
      </c>
      <c r="C210" s="16">
        <v>50000000</v>
      </c>
      <c r="D210" s="16">
        <v>50000000</v>
      </c>
      <c r="E210" s="16"/>
      <c r="F210" s="16">
        <v>50000000</v>
      </c>
      <c r="G210" s="80"/>
      <c r="H210" s="80"/>
      <c r="I210" s="80"/>
      <c r="J210" s="80"/>
      <c r="K210" s="80"/>
    </row>
    <row r="211" spans="1:11" ht="18" thickBot="1">
      <c r="A211" s="36" t="s">
        <v>173</v>
      </c>
      <c r="B211" s="15" t="s">
        <v>114</v>
      </c>
      <c r="C211" s="16">
        <v>2500000</v>
      </c>
      <c r="D211" s="16">
        <v>2500000</v>
      </c>
      <c r="E211" s="16"/>
      <c r="F211" s="16">
        <v>2500000</v>
      </c>
      <c r="G211" s="80"/>
      <c r="H211" s="80"/>
      <c r="I211" s="80"/>
      <c r="J211" s="80"/>
      <c r="K211" s="80"/>
    </row>
    <row r="212" spans="1:11" ht="18" thickBot="1">
      <c r="A212" s="36" t="s">
        <v>174</v>
      </c>
      <c r="B212" s="15" t="s">
        <v>115</v>
      </c>
      <c r="C212" s="16">
        <v>42000000</v>
      </c>
      <c r="D212" s="16">
        <v>42000000</v>
      </c>
      <c r="E212" s="16"/>
      <c r="F212" s="16">
        <v>42000000</v>
      </c>
      <c r="G212" s="80"/>
      <c r="H212" s="80"/>
      <c r="I212" s="80"/>
      <c r="J212" s="80"/>
      <c r="K212" s="80"/>
    </row>
    <row r="213" spans="1:11" ht="18" thickBot="1">
      <c r="A213" s="36" t="s">
        <v>175</v>
      </c>
      <c r="B213" s="15" t="s">
        <v>116</v>
      </c>
      <c r="C213" s="16">
        <v>5000000</v>
      </c>
      <c r="D213" s="16">
        <v>5000000</v>
      </c>
      <c r="E213" s="16"/>
      <c r="F213" s="16">
        <v>5000000</v>
      </c>
      <c r="G213" s="80"/>
      <c r="H213" s="80"/>
      <c r="I213" s="80"/>
      <c r="J213" s="80"/>
      <c r="K213" s="80"/>
    </row>
    <row r="214" spans="1:11" ht="18" thickBot="1">
      <c r="A214" s="36" t="s">
        <v>176</v>
      </c>
      <c r="B214" s="15" t="s">
        <v>117</v>
      </c>
      <c r="C214" s="16">
        <v>10000000</v>
      </c>
      <c r="D214" s="16">
        <v>10000000</v>
      </c>
      <c r="E214" s="16"/>
      <c r="F214" s="16">
        <v>10000000</v>
      </c>
      <c r="G214" s="80"/>
      <c r="H214" s="80"/>
      <c r="I214" s="80"/>
      <c r="J214" s="80"/>
      <c r="K214" s="80"/>
    </row>
    <row r="215" spans="1:11" ht="18" thickBot="1">
      <c r="A215" s="36" t="s">
        <v>177</v>
      </c>
      <c r="B215" s="15" t="s">
        <v>118</v>
      </c>
      <c r="C215" s="16">
        <v>20000000</v>
      </c>
      <c r="D215" s="16">
        <v>20000000</v>
      </c>
      <c r="E215" s="16"/>
      <c r="F215" s="16">
        <v>20000000</v>
      </c>
      <c r="G215" s="80"/>
      <c r="H215" s="80"/>
      <c r="I215" s="80"/>
      <c r="J215" s="80"/>
      <c r="K215" s="80"/>
    </row>
    <row r="216" spans="1:11" ht="18" thickBot="1">
      <c r="A216" s="36" t="s">
        <v>178</v>
      </c>
      <c r="B216" s="15" t="s">
        <v>119</v>
      </c>
      <c r="C216" s="16">
        <v>4000000</v>
      </c>
      <c r="D216" s="16">
        <v>4000000</v>
      </c>
      <c r="E216" s="16"/>
      <c r="F216" s="16">
        <v>4000000</v>
      </c>
      <c r="G216" s="80"/>
      <c r="H216" s="80"/>
      <c r="I216" s="80"/>
      <c r="J216" s="80"/>
      <c r="K216" s="80"/>
    </row>
    <row r="217" spans="1:11" ht="18" thickBot="1">
      <c r="A217" s="36" t="s">
        <v>179</v>
      </c>
      <c r="B217" s="15" t="s">
        <v>120</v>
      </c>
      <c r="C217" s="16">
        <v>7500000</v>
      </c>
      <c r="D217" s="16">
        <v>7500000</v>
      </c>
      <c r="E217" s="16"/>
      <c r="F217" s="16">
        <v>7500000</v>
      </c>
      <c r="G217" s="80"/>
      <c r="H217" s="80"/>
      <c r="I217" s="80"/>
      <c r="J217" s="80"/>
      <c r="K217" s="80"/>
    </row>
    <row r="218" spans="1:11" ht="18" thickBot="1">
      <c r="A218" s="36" t="s">
        <v>180</v>
      </c>
      <c r="B218" s="15" t="s">
        <v>121</v>
      </c>
      <c r="C218" s="16">
        <v>80000000</v>
      </c>
      <c r="D218" s="16">
        <v>80000000</v>
      </c>
      <c r="E218" s="16"/>
      <c r="F218" s="16">
        <v>80000000</v>
      </c>
      <c r="G218" s="80"/>
      <c r="H218" s="80"/>
      <c r="I218" s="80"/>
      <c r="J218" s="80"/>
      <c r="K218" s="80"/>
    </row>
    <row r="219" spans="1:11" ht="18" thickBot="1">
      <c r="A219" s="37" t="s">
        <v>182</v>
      </c>
      <c r="B219" s="15" t="s">
        <v>181</v>
      </c>
      <c r="C219" s="16">
        <v>6000000</v>
      </c>
      <c r="D219" s="16">
        <v>6000000</v>
      </c>
      <c r="E219" s="16"/>
      <c r="F219" s="16">
        <v>6000000</v>
      </c>
      <c r="G219" s="80"/>
      <c r="H219" s="80"/>
      <c r="I219" s="80"/>
      <c r="J219" s="80"/>
      <c r="K219" s="80"/>
    </row>
    <row r="220" spans="1:11" ht="18" thickBot="1">
      <c r="A220" s="36" t="s">
        <v>183</v>
      </c>
      <c r="B220" s="15" t="s">
        <v>122</v>
      </c>
      <c r="C220" s="16">
        <v>65000000</v>
      </c>
      <c r="D220" s="16">
        <v>65000000</v>
      </c>
      <c r="E220" s="16"/>
      <c r="F220" s="16">
        <v>65000000</v>
      </c>
      <c r="G220" s="80"/>
      <c r="H220" s="80"/>
      <c r="I220" s="80"/>
      <c r="J220" s="80"/>
      <c r="K220" s="80"/>
    </row>
    <row r="221" spans="1:11" ht="18" thickBot="1">
      <c r="A221" s="36" t="s">
        <v>184</v>
      </c>
      <c r="B221" s="15" t="s">
        <v>123</v>
      </c>
      <c r="C221" s="16">
        <v>60000000</v>
      </c>
      <c r="D221" s="16">
        <v>60000000</v>
      </c>
      <c r="E221" s="16"/>
      <c r="F221" s="16">
        <v>60000000</v>
      </c>
      <c r="G221" s="80"/>
      <c r="H221" s="80"/>
      <c r="I221" s="80"/>
      <c r="J221" s="80"/>
      <c r="K221" s="80"/>
    </row>
    <row r="222" spans="1:11" ht="18" thickBot="1">
      <c r="A222" s="36" t="s">
        <v>185</v>
      </c>
      <c r="B222" s="15" t="s">
        <v>124</v>
      </c>
      <c r="C222" s="16">
        <v>27000000</v>
      </c>
      <c r="D222" s="16">
        <v>27000000</v>
      </c>
      <c r="E222" s="16"/>
      <c r="F222" s="16">
        <v>27000000</v>
      </c>
      <c r="G222" s="80"/>
      <c r="H222" s="80"/>
      <c r="I222" s="80"/>
      <c r="J222" s="80"/>
      <c r="K222" s="80"/>
    </row>
    <row r="223" spans="1:11" ht="18" thickBot="1">
      <c r="A223" s="36" t="s">
        <v>186</v>
      </c>
      <c r="B223" s="15" t="s">
        <v>125</v>
      </c>
      <c r="C223" s="16">
        <v>12000000</v>
      </c>
      <c r="D223" s="16">
        <v>12000000</v>
      </c>
      <c r="E223" s="16"/>
      <c r="F223" s="16">
        <v>12000000</v>
      </c>
      <c r="G223" s="80"/>
      <c r="H223" s="80"/>
      <c r="I223" s="80"/>
      <c r="J223" s="80"/>
      <c r="K223" s="80"/>
    </row>
    <row r="224" spans="1:11" ht="18" thickBot="1">
      <c r="A224" s="36" t="s">
        <v>187</v>
      </c>
      <c r="B224" s="15" t="s">
        <v>126</v>
      </c>
      <c r="C224" s="16">
        <v>10000000</v>
      </c>
      <c r="D224" s="16">
        <v>10000000</v>
      </c>
      <c r="E224" s="16"/>
      <c r="F224" s="16">
        <v>10000000</v>
      </c>
      <c r="G224" s="80"/>
      <c r="H224" s="80"/>
      <c r="I224" s="80"/>
      <c r="J224" s="80"/>
      <c r="K224" s="80"/>
    </row>
    <row r="225" spans="1:11" ht="18" thickBot="1">
      <c r="A225" s="37" t="s">
        <v>188</v>
      </c>
      <c r="B225" s="15" t="s">
        <v>127</v>
      </c>
      <c r="C225" s="16">
        <v>10000000</v>
      </c>
      <c r="D225" s="16">
        <v>10000000</v>
      </c>
      <c r="E225" s="16"/>
      <c r="F225" s="16">
        <v>10000000</v>
      </c>
      <c r="G225" s="80"/>
      <c r="H225" s="80"/>
      <c r="I225" s="80"/>
      <c r="J225" s="80"/>
      <c r="K225" s="80"/>
    </row>
    <row r="226" spans="1:11" ht="18" thickBot="1">
      <c r="A226" s="36" t="s">
        <v>189</v>
      </c>
      <c r="B226" s="15" t="s">
        <v>128</v>
      </c>
      <c r="C226" s="16">
        <v>1400000</v>
      </c>
      <c r="D226" s="16">
        <v>1400000</v>
      </c>
      <c r="E226" s="16"/>
      <c r="F226" s="16">
        <v>1400000</v>
      </c>
      <c r="G226" s="80"/>
      <c r="H226" s="80"/>
      <c r="I226" s="80"/>
      <c r="J226" s="80"/>
      <c r="K226" s="80"/>
    </row>
    <row r="227" spans="1:11" ht="18" thickBot="1">
      <c r="A227" s="36" t="s">
        <v>190</v>
      </c>
      <c r="B227" s="15" t="s">
        <v>129</v>
      </c>
      <c r="C227" s="16">
        <v>25000000</v>
      </c>
      <c r="D227" s="16">
        <v>25000000</v>
      </c>
      <c r="E227" s="16"/>
      <c r="F227" s="16">
        <v>25000000</v>
      </c>
      <c r="G227" s="80"/>
      <c r="H227" s="80"/>
      <c r="I227" s="80"/>
      <c r="J227" s="80"/>
      <c r="K227" s="80"/>
    </row>
    <row r="228" spans="1:11" ht="18" thickBot="1">
      <c r="A228" s="36" t="s">
        <v>191</v>
      </c>
      <c r="B228" s="15" t="s">
        <v>130</v>
      </c>
      <c r="C228" s="16">
        <v>280000000</v>
      </c>
      <c r="D228" s="16">
        <v>280000000</v>
      </c>
      <c r="E228" s="16"/>
      <c r="F228" s="16">
        <v>280000000</v>
      </c>
      <c r="G228" s="80"/>
      <c r="H228" s="80"/>
      <c r="I228" s="80"/>
      <c r="J228" s="80"/>
      <c r="K228" s="80"/>
    </row>
    <row r="229" spans="1:11" ht="18" thickBot="1">
      <c r="A229" s="36" t="s">
        <v>192</v>
      </c>
      <c r="B229" s="15" t="s">
        <v>131</v>
      </c>
      <c r="C229" s="16">
        <v>200000000</v>
      </c>
      <c r="D229" s="16">
        <v>200000000</v>
      </c>
      <c r="E229" s="16"/>
      <c r="F229" s="16">
        <v>200000000</v>
      </c>
      <c r="G229" s="80"/>
      <c r="H229" s="80"/>
      <c r="I229" s="80"/>
      <c r="J229" s="80"/>
      <c r="K229" s="80"/>
    </row>
    <row r="230" spans="1:11" ht="18" thickBot="1">
      <c r="A230" s="36" t="s">
        <v>193</v>
      </c>
      <c r="B230" s="15" t="s">
        <v>132</v>
      </c>
      <c r="C230" s="16">
        <v>5000000</v>
      </c>
      <c r="D230" s="16">
        <v>5000000</v>
      </c>
      <c r="E230" s="16"/>
      <c r="F230" s="16">
        <v>5000000</v>
      </c>
      <c r="G230" s="80"/>
      <c r="H230" s="80"/>
      <c r="I230" s="80"/>
      <c r="J230" s="80"/>
      <c r="K230" s="80"/>
    </row>
    <row r="231" spans="1:11" ht="18" thickBot="1">
      <c r="A231" s="36" t="s">
        <v>194</v>
      </c>
      <c r="B231" s="15" t="s">
        <v>133</v>
      </c>
      <c r="C231" s="16">
        <v>10000000</v>
      </c>
      <c r="D231" s="16">
        <v>10000000</v>
      </c>
      <c r="E231" s="16"/>
      <c r="F231" s="16">
        <v>10000000</v>
      </c>
      <c r="G231" s="80"/>
      <c r="H231" s="80"/>
      <c r="I231" s="80"/>
      <c r="J231" s="80"/>
      <c r="K231" s="80"/>
    </row>
    <row r="232" spans="1:11" ht="18" thickBot="1">
      <c r="A232" s="36" t="s">
        <v>195</v>
      </c>
      <c r="B232" s="15" t="s">
        <v>134</v>
      </c>
      <c r="C232" s="16">
        <v>20000000</v>
      </c>
      <c r="D232" s="16">
        <v>20000000</v>
      </c>
      <c r="E232" s="16"/>
      <c r="F232" s="16">
        <v>20000000</v>
      </c>
      <c r="G232" s="80"/>
      <c r="H232" s="80"/>
      <c r="I232" s="80"/>
      <c r="J232" s="80"/>
      <c r="K232" s="80"/>
    </row>
    <row r="233" spans="1:11" ht="18" thickBot="1">
      <c r="A233" s="36" t="s">
        <v>196</v>
      </c>
      <c r="B233" s="15" t="s">
        <v>135</v>
      </c>
      <c r="C233" s="16">
        <v>45000000</v>
      </c>
      <c r="D233" s="16">
        <v>45000000</v>
      </c>
      <c r="E233" s="16"/>
      <c r="F233" s="16">
        <v>45000000</v>
      </c>
      <c r="G233" s="80"/>
      <c r="H233" s="80"/>
      <c r="I233" s="80"/>
      <c r="J233" s="80"/>
      <c r="K233" s="80"/>
    </row>
    <row r="234" spans="1:11" ht="18" thickBot="1">
      <c r="A234" s="36" t="s">
        <v>197</v>
      </c>
      <c r="B234" s="15" t="s">
        <v>136</v>
      </c>
      <c r="C234" s="16">
        <v>10000000</v>
      </c>
      <c r="D234" s="16">
        <v>10000000</v>
      </c>
      <c r="E234" s="16"/>
      <c r="F234" s="16">
        <v>10000000</v>
      </c>
      <c r="G234" s="80"/>
      <c r="H234" s="80"/>
      <c r="I234" s="80"/>
      <c r="J234" s="80"/>
      <c r="K234" s="80"/>
    </row>
    <row r="235" spans="1:11" ht="18" thickBot="1">
      <c r="A235" s="36" t="s">
        <v>198</v>
      </c>
      <c r="B235" s="15" t="s">
        <v>137</v>
      </c>
      <c r="C235" s="16">
        <v>30000000</v>
      </c>
      <c r="D235" s="16">
        <v>30000000</v>
      </c>
      <c r="E235" s="16">
        <v>5000000</v>
      </c>
      <c r="F235" s="28">
        <f>D235-E235</f>
        <v>25000000</v>
      </c>
      <c r="G235" s="80"/>
      <c r="H235" s="80"/>
      <c r="I235" s="80"/>
      <c r="J235" s="80"/>
      <c r="K235" s="80"/>
    </row>
    <row r="236" spans="1:11" ht="18" thickBot="1">
      <c r="A236" s="36" t="s">
        <v>200</v>
      </c>
      <c r="B236" s="15" t="s">
        <v>138</v>
      </c>
      <c r="C236" s="16">
        <v>40000000</v>
      </c>
      <c r="D236" s="16">
        <v>40000000</v>
      </c>
      <c r="E236" s="16"/>
      <c r="F236" s="16">
        <v>40000000</v>
      </c>
      <c r="G236" s="80"/>
      <c r="H236" s="80"/>
      <c r="I236" s="80"/>
      <c r="J236" s="80"/>
      <c r="K236" s="80"/>
    </row>
    <row r="237" spans="1:11" ht="18" thickBot="1">
      <c r="A237" s="36" t="s">
        <v>199</v>
      </c>
      <c r="B237" s="15" t="s">
        <v>139</v>
      </c>
      <c r="C237" s="16">
        <v>400000000</v>
      </c>
      <c r="D237" s="16">
        <v>100000000</v>
      </c>
      <c r="E237" s="16"/>
      <c r="F237" s="16">
        <v>100000000</v>
      </c>
      <c r="G237" s="80"/>
      <c r="H237" s="80"/>
      <c r="I237" s="80"/>
      <c r="J237" s="80"/>
      <c r="K237" s="80"/>
    </row>
    <row r="238" spans="1:11" ht="18.75" thickBot="1">
      <c r="A238" s="36" t="s">
        <v>201</v>
      </c>
      <c r="B238" s="15" t="s">
        <v>140</v>
      </c>
      <c r="C238" s="18">
        <v>30000000</v>
      </c>
      <c r="D238" s="18">
        <v>30000000</v>
      </c>
      <c r="E238" s="18"/>
      <c r="F238" s="18">
        <v>30000000</v>
      </c>
      <c r="G238" s="80"/>
      <c r="H238" s="80"/>
      <c r="I238" s="80"/>
      <c r="J238" s="80"/>
      <c r="K238" s="80"/>
    </row>
    <row r="239" spans="1:11" ht="18.75" thickBot="1">
      <c r="A239" s="36" t="s">
        <v>203</v>
      </c>
      <c r="B239" s="15" t="s">
        <v>141</v>
      </c>
      <c r="C239" s="18">
        <v>15000000</v>
      </c>
      <c r="D239" s="18">
        <v>15000000</v>
      </c>
      <c r="E239" s="18"/>
      <c r="F239" s="18">
        <v>15000000</v>
      </c>
      <c r="G239" s="80"/>
      <c r="H239" s="80"/>
      <c r="I239" s="80"/>
      <c r="J239" s="80"/>
      <c r="K239" s="80"/>
    </row>
    <row r="240" spans="1:11" ht="18.75" thickBot="1">
      <c r="A240" s="36" t="s">
        <v>202</v>
      </c>
      <c r="B240" s="15" t="s">
        <v>142</v>
      </c>
      <c r="C240" s="18">
        <v>10000000</v>
      </c>
      <c r="D240" s="18">
        <v>10000000</v>
      </c>
      <c r="E240" s="18"/>
      <c r="F240" s="18">
        <v>10000000</v>
      </c>
      <c r="G240" s="80"/>
      <c r="H240" s="80"/>
      <c r="I240" s="80"/>
      <c r="J240" s="80"/>
      <c r="K240" s="80"/>
    </row>
    <row r="241" spans="1:11" ht="18.75" thickBot="1">
      <c r="A241" s="36" t="s">
        <v>204</v>
      </c>
      <c r="B241" s="15" t="s">
        <v>143</v>
      </c>
      <c r="C241" s="18">
        <v>2500000</v>
      </c>
      <c r="D241" s="18">
        <v>2500000</v>
      </c>
      <c r="E241" s="18"/>
      <c r="F241" s="18">
        <v>2500000</v>
      </c>
      <c r="G241" s="80"/>
      <c r="H241" s="80"/>
      <c r="I241" s="80"/>
      <c r="J241" s="80"/>
      <c r="K241" s="80"/>
    </row>
    <row r="242" spans="1:11" ht="18.75" thickBot="1">
      <c r="A242" s="36" t="s">
        <v>205</v>
      </c>
      <c r="B242" s="19" t="s">
        <v>144</v>
      </c>
      <c r="C242" s="18">
        <v>12000000</v>
      </c>
      <c r="D242" s="18">
        <v>6000000</v>
      </c>
      <c r="E242" s="18"/>
      <c r="F242" s="18">
        <v>6000000</v>
      </c>
      <c r="G242" s="80"/>
      <c r="H242" s="80"/>
      <c r="I242" s="80"/>
      <c r="J242" s="80"/>
      <c r="K242" s="80"/>
    </row>
    <row r="243" spans="1:11" ht="36" thickBot="1">
      <c r="A243" s="36" t="s">
        <v>206</v>
      </c>
      <c r="B243" s="19" t="s">
        <v>145</v>
      </c>
      <c r="C243" s="18">
        <v>15000000</v>
      </c>
      <c r="D243" s="18">
        <v>15000000</v>
      </c>
      <c r="E243" s="18"/>
      <c r="F243" s="18">
        <v>15000000</v>
      </c>
      <c r="G243" s="80"/>
      <c r="H243" s="80"/>
      <c r="I243" s="80"/>
      <c r="J243" s="80"/>
      <c r="K243" s="80"/>
    </row>
    <row r="244" spans="1:11" ht="18.75" thickBot="1">
      <c r="A244" s="36" t="s">
        <v>207</v>
      </c>
      <c r="B244" s="19" t="s">
        <v>146</v>
      </c>
      <c r="C244" s="18">
        <v>15000000</v>
      </c>
      <c r="D244" s="18">
        <v>15000000</v>
      </c>
      <c r="E244" s="18"/>
      <c r="F244" s="18">
        <v>15000000</v>
      </c>
      <c r="G244" s="80"/>
      <c r="H244" s="80"/>
      <c r="I244" s="80"/>
      <c r="J244" s="80"/>
      <c r="K244" s="80"/>
    </row>
    <row r="245" spans="1:11" ht="18.75" thickBot="1">
      <c r="A245" s="36" t="s">
        <v>208</v>
      </c>
      <c r="B245" s="19" t="s">
        <v>147</v>
      </c>
      <c r="C245" s="18">
        <v>25000000</v>
      </c>
      <c r="D245" s="18">
        <v>25000000</v>
      </c>
      <c r="E245" s="18"/>
      <c r="F245" s="18">
        <v>25000000</v>
      </c>
      <c r="G245" s="80"/>
      <c r="H245" s="80"/>
      <c r="I245" s="80"/>
      <c r="J245" s="80"/>
      <c r="K245" s="80"/>
    </row>
    <row r="246" spans="1:11" ht="18.75" thickBot="1">
      <c r="A246" s="36" t="s">
        <v>60</v>
      </c>
      <c r="B246" s="19" t="s">
        <v>148</v>
      </c>
      <c r="C246" s="18">
        <v>20000000</v>
      </c>
      <c r="D246" s="18">
        <v>20000000</v>
      </c>
      <c r="E246" s="18"/>
      <c r="F246" s="18">
        <v>20000000</v>
      </c>
      <c r="G246" s="80"/>
      <c r="H246" s="80"/>
      <c r="I246" s="80"/>
      <c r="J246" s="80"/>
      <c r="K246" s="80"/>
    </row>
    <row r="247" spans="1:11" ht="18.75" thickBot="1">
      <c r="A247" s="36" t="s">
        <v>209</v>
      </c>
      <c r="B247" s="19" t="s">
        <v>149</v>
      </c>
      <c r="C247" s="18">
        <v>135000000</v>
      </c>
      <c r="D247" s="18">
        <v>35000000</v>
      </c>
      <c r="E247" s="18"/>
      <c r="F247" s="18">
        <v>35000000</v>
      </c>
      <c r="G247" s="80"/>
      <c r="H247" s="80"/>
      <c r="I247" s="80"/>
      <c r="J247" s="80"/>
      <c r="K247" s="80"/>
    </row>
    <row r="248" spans="1:11" ht="18.75" thickBot="1">
      <c r="A248" s="36" t="s">
        <v>210</v>
      </c>
      <c r="B248" s="19" t="s">
        <v>150</v>
      </c>
      <c r="C248" s="18">
        <v>20000000</v>
      </c>
      <c r="D248" s="18">
        <v>20000000</v>
      </c>
      <c r="E248" s="18"/>
      <c r="F248" s="18">
        <v>20000000</v>
      </c>
      <c r="G248" s="80"/>
      <c r="H248" s="80"/>
      <c r="I248" s="80"/>
      <c r="J248" s="80"/>
      <c r="K248" s="80"/>
    </row>
    <row r="249" spans="1:11" ht="18.75" thickBot="1">
      <c r="A249" s="36" t="s">
        <v>211</v>
      </c>
      <c r="B249" s="19" t="s">
        <v>151</v>
      </c>
      <c r="C249" s="18">
        <v>30000000</v>
      </c>
      <c r="D249" s="18">
        <v>30000000</v>
      </c>
      <c r="E249" s="18"/>
      <c r="F249" s="18">
        <v>30000000</v>
      </c>
      <c r="G249" s="80"/>
      <c r="H249" s="80"/>
      <c r="I249" s="80"/>
      <c r="J249" s="80"/>
      <c r="K249" s="80"/>
    </row>
    <row r="250" spans="1:11" ht="18.75" thickBot="1">
      <c r="A250" s="36" t="s">
        <v>212</v>
      </c>
      <c r="B250" s="19" t="s">
        <v>152</v>
      </c>
      <c r="C250" s="18">
        <v>25000000</v>
      </c>
      <c r="D250" s="18">
        <v>25000000</v>
      </c>
      <c r="E250" s="18"/>
      <c r="F250" s="18">
        <v>25000000</v>
      </c>
      <c r="G250" s="80"/>
      <c r="H250" s="80"/>
      <c r="I250" s="80"/>
      <c r="J250" s="80"/>
      <c r="K250" s="80"/>
    </row>
    <row r="251" spans="1:11" ht="18.75" thickBot="1">
      <c r="A251" s="36" t="s">
        <v>213</v>
      </c>
      <c r="B251" s="19" t="s">
        <v>153</v>
      </c>
      <c r="C251" s="18">
        <v>20000000</v>
      </c>
      <c r="D251" s="18">
        <v>20000000</v>
      </c>
      <c r="E251" s="18"/>
      <c r="F251" s="18">
        <v>20000000</v>
      </c>
      <c r="G251" s="80"/>
      <c r="H251" s="80"/>
      <c r="I251" s="80"/>
      <c r="J251" s="80"/>
      <c r="K251" s="80"/>
    </row>
    <row r="252" spans="1:11" ht="18.75" thickBot="1">
      <c r="A252" s="36" t="s">
        <v>214</v>
      </c>
      <c r="B252" s="19" t="s">
        <v>154</v>
      </c>
      <c r="C252" s="18">
        <v>25000000</v>
      </c>
      <c r="D252" s="18">
        <v>25000000</v>
      </c>
      <c r="E252" s="18"/>
      <c r="F252" s="18">
        <v>25000000</v>
      </c>
      <c r="G252" s="80"/>
      <c r="H252" s="80"/>
      <c r="I252" s="80"/>
      <c r="J252" s="80"/>
      <c r="K252" s="80"/>
    </row>
    <row r="253" spans="1:11" ht="18.75" thickBot="1">
      <c r="A253" s="36" t="s">
        <v>215</v>
      </c>
      <c r="B253" s="19" t="s">
        <v>155</v>
      </c>
      <c r="C253" s="18">
        <v>20000000</v>
      </c>
      <c r="D253" s="18">
        <v>20000000</v>
      </c>
      <c r="E253" s="18"/>
      <c r="F253" s="18">
        <v>20000000</v>
      </c>
      <c r="G253" s="80"/>
      <c r="H253" s="80"/>
      <c r="I253" s="80"/>
      <c r="J253" s="80"/>
      <c r="K253" s="80"/>
    </row>
    <row r="254" spans="1:11" ht="16.5" thickBot="1">
      <c r="A254" s="38"/>
      <c r="B254" s="21" t="s">
        <v>35</v>
      </c>
      <c r="C254" s="22">
        <f>SUM(C194:C253)</f>
        <v>2968400000</v>
      </c>
      <c r="D254" s="22">
        <f>SUM(D194:D253)</f>
        <v>2562400000</v>
      </c>
      <c r="E254" s="22">
        <f>SUM(E194:E253)</f>
        <v>130000000</v>
      </c>
      <c r="F254" s="22">
        <f>SUM(F194:F253)</f>
        <v>2432400000</v>
      </c>
      <c r="G254" s="80"/>
      <c r="H254" s="80"/>
      <c r="I254" s="80"/>
      <c r="J254" s="80"/>
      <c r="K254" s="80"/>
    </row>
    <row r="255" spans="1:4" ht="15">
      <c r="A255" s="39"/>
      <c r="B255" s="7"/>
      <c r="C255" s="7"/>
      <c r="D255" s="7"/>
    </row>
    <row r="256" spans="3:5" ht="13.5">
      <c r="C256" s="74"/>
      <c r="D256" s="74"/>
      <c r="E256" s="74"/>
    </row>
    <row r="258" ht="13.5">
      <c r="D258" s="74"/>
    </row>
    <row r="259" ht="13.5">
      <c r="E259" s="74" t="s">
        <v>352</v>
      </c>
    </row>
    <row r="261" ht="13.5">
      <c r="E261" s="78"/>
    </row>
    <row r="262" ht="13.5">
      <c r="E262" s="78"/>
    </row>
    <row r="263" ht="13.5">
      <c r="E263" s="78"/>
    </row>
    <row r="264" ht="13.5">
      <c r="E264" s="78"/>
    </row>
    <row r="265" ht="13.5">
      <c r="E265" s="78"/>
    </row>
    <row r="266" ht="13.5">
      <c r="E266" s="78"/>
    </row>
    <row r="267" ht="13.5">
      <c r="E267" s="78"/>
    </row>
    <row r="268" ht="13.5">
      <c r="E268" s="78"/>
    </row>
    <row r="269" ht="13.5">
      <c r="E269">
        <f>SUM(E261:E268)</f>
        <v>0</v>
      </c>
    </row>
  </sheetData>
  <sheetProtection/>
  <mergeCells count="10">
    <mergeCell ref="A1:F16"/>
    <mergeCell ref="B17:E17"/>
    <mergeCell ref="B18:E18"/>
    <mergeCell ref="G1:K254"/>
    <mergeCell ref="B69:E69"/>
    <mergeCell ref="B70:E70"/>
    <mergeCell ref="B138:E138"/>
    <mergeCell ref="B139:E139"/>
    <mergeCell ref="B191:E191"/>
    <mergeCell ref="B192:E192"/>
  </mergeCells>
  <printOptions/>
  <pageMargins left="0.7" right="0.7" top="0.75" bottom="0.75" header="0.3" footer="0.3"/>
  <pageSetup fitToHeight="1" fitToWidth="1" horizontalDpi="600" verticalDpi="600" orientation="portrait" scale="1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47">
      <selection activeCell="A18" sqref="A18:F91"/>
    </sheetView>
  </sheetViews>
  <sheetFormatPr defaultColWidth="8.8515625" defaultRowHeight="15"/>
  <cols>
    <col min="1" max="1" width="21.8515625" style="0" customWidth="1"/>
    <col min="2" max="2" width="58.00390625" style="0" customWidth="1"/>
    <col min="3" max="3" width="27.28125" style="0" customWidth="1"/>
    <col min="4" max="4" width="25.421875" style="0" customWidth="1"/>
    <col min="5" max="5" width="25.8515625" style="0" customWidth="1"/>
    <col min="6" max="6" width="26.140625" style="0" customWidth="1"/>
    <col min="7" max="7" width="36.140625" style="0" customWidth="1"/>
  </cols>
  <sheetData>
    <row r="1" spans="1:7" ht="15">
      <c r="A1" s="80"/>
      <c r="B1" s="80"/>
      <c r="C1" s="80"/>
      <c r="D1" s="80"/>
      <c r="E1" s="80"/>
      <c r="F1" s="80"/>
      <c r="G1" s="80"/>
    </row>
    <row r="2" spans="1:7" ht="15">
      <c r="A2" s="80"/>
      <c r="B2" s="80"/>
      <c r="C2" s="80"/>
      <c r="D2" s="80"/>
      <c r="E2" s="80"/>
      <c r="F2" s="80"/>
      <c r="G2" s="80"/>
    </row>
    <row r="3" spans="1:7" ht="46.5" customHeight="1">
      <c r="A3" s="80"/>
      <c r="B3" s="80"/>
      <c r="C3" s="80"/>
      <c r="D3" s="80"/>
      <c r="E3" s="80"/>
      <c r="F3" s="80"/>
      <c r="G3" s="80"/>
    </row>
    <row r="4" spans="1:7" ht="15">
      <c r="A4" s="80"/>
      <c r="B4" s="80"/>
      <c r="C4" s="80"/>
      <c r="D4" s="80"/>
      <c r="E4" s="80"/>
      <c r="F4" s="80"/>
      <c r="G4" s="80"/>
    </row>
    <row r="5" spans="1:7" ht="15">
      <c r="A5" s="80"/>
      <c r="B5" s="80"/>
      <c r="C5" s="80"/>
      <c r="D5" s="80"/>
      <c r="E5" s="80"/>
      <c r="F5" s="80"/>
      <c r="G5" s="80"/>
    </row>
    <row r="6" spans="1:7" ht="15">
      <c r="A6" s="80"/>
      <c r="B6" s="80"/>
      <c r="C6" s="80"/>
      <c r="D6" s="80"/>
      <c r="E6" s="80"/>
      <c r="F6" s="80"/>
      <c r="G6" s="80"/>
    </row>
    <row r="7" spans="1:7" ht="15">
      <c r="A7" s="80"/>
      <c r="B7" s="80"/>
      <c r="C7" s="80"/>
      <c r="D7" s="80"/>
      <c r="E7" s="80"/>
      <c r="F7" s="80"/>
      <c r="G7" s="80"/>
    </row>
    <row r="8" spans="1:7" ht="15">
      <c r="A8" s="80"/>
      <c r="B8" s="80"/>
      <c r="C8" s="80"/>
      <c r="D8" s="80"/>
      <c r="E8" s="80"/>
      <c r="F8" s="80"/>
      <c r="G8" s="80"/>
    </row>
    <row r="9" spans="1:7" ht="15">
      <c r="A9" s="80"/>
      <c r="B9" s="80"/>
      <c r="C9" s="80"/>
      <c r="D9" s="80"/>
      <c r="E9" s="80"/>
      <c r="F9" s="80"/>
      <c r="G9" s="80"/>
    </row>
    <row r="10" spans="1:7" ht="15">
      <c r="A10" s="80"/>
      <c r="B10" s="80"/>
      <c r="C10" s="80"/>
      <c r="D10" s="80"/>
      <c r="E10" s="80"/>
      <c r="F10" s="80"/>
      <c r="G10" s="80"/>
    </row>
    <row r="11" spans="1:7" ht="15">
      <c r="A11" s="80"/>
      <c r="B11" s="80"/>
      <c r="C11" s="80"/>
      <c r="D11" s="80"/>
      <c r="E11" s="80"/>
      <c r="F11" s="80"/>
      <c r="G11" s="80"/>
    </row>
    <row r="12" spans="1:7" ht="15">
      <c r="A12" s="80"/>
      <c r="B12" s="80"/>
      <c r="C12" s="80"/>
      <c r="D12" s="80"/>
      <c r="E12" s="80"/>
      <c r="F12" s="80"/>
      <c r="G12" s="80"/>
    </row>
    <row r="13" spans="1:7" ht="4.5" customHeight="1">
      <c r="A13" s="80"/>
      <c r="B13" s="80"/>
      <c r="C13" s="80"/>
      <c r="D13" s="80"/>
      <c r="E13" s="80"/>
      <c r="F13" s="80"/>
      <c r="G13" s="80"/>
    </row>
    <row r="14" spans="1:7" ht="3.75" customHeight="1">
      <c r="A14" s="80"/>
      <c r="B14" s="80"/>
      <c r="C14" s="80"/>
      <c r="D14" s="80"/>
      <c r="E14" s="80"/>
      <c r="F14" s="80"/>
      <c r="G14" s="80"/>
    </row>
    <row r="15" spans="1:7" ht="13.5" customHeight="1" hidden="1">
      <c r="A15" s="80"/>
      <c r="B15" s="80"/>
      <c r="C15" s="80"/>
      <c r="D15" s="80"/>
      <c r="E15" s="80"/>
      <c r="F15" s="80"/>
      <c r="G15" s="80"/>
    </row>
    <row r="16" spans="1:7" ht="30">
      <c r="A16" s="40"/>
      <c r="B16" s="83" t="s">
        <v>357</v>
      </c>
      <c r="C16" s="83"/>
      <c r="D16" s="83"/>
      <c r="E16" s="83"/>
      <c r="G16" s="80"/>
    </row>
    <row r="17" spans="1:7" ht="30.75" thickBot="1">
      <c r="A17" s="41" t="s">
        <v>221</v>
      </c>
      <c r="B17" s="84" t="s">
        <v>222</v>
      </c>
      <c r="C17" s="84"/>
      <c r="D17" s="84"/>
      <c r="E17" s="84"/>
      <c r="G17" s="80"/>
    </row>
    <row r="18" spans="1:7" ht="18.75" thickBot="1">
      <c r="A18" s="42" t="s">
        <v>223</v>
      </c>
      <c r="B18" s="43" t="s">
        <v>224</v>
      </c>
      <c r="C18" s="43" t="s">
        <v>46</v>
      </c>
      <c r="D18" s="44" t="s">
        <v>225</v>
      </c>
      <c r="E18" s="44" t="s">
        <v>349</v>
      </c>
      <c r="F18" s="44" t="s">
        <v>350</v>
      </c>
      <c r="G18" s="80"/>
    </row>
    <row r="19" spans="1:7" ht="18.75" thickBot="1">
      <c r="A19" s="45" t="s">
        <v>226</v>
      </c>
      <c r="B19" s="46" t="s">
        <v>227</v>
      </c>
      <c r="C19" s="47">
        <v>3200000000</v>
      </c>
      <c r="D19" s="47">
        <v>1690000000</v>
      </c>
      <c r="E19" s="47"/>
      <c r="F19" s="47">
        <f>D19-E19</f>
        <v>1690000000</v>
      </c>
      <c r="G19" s="80"/>
    </row>
    <row r="20" spans="1:7" ht="18.75" thickBot="1">
      <c r="A20" s="45" t="s">
        <v>228</v>
      </c>
      <c r="B20" s="48" t="s">
        <v>229</v>
      </c>
      <c r="C20" s="47">
        <v>195000000</v>
      </c>
      <c r="D20" s="47">
        <v>195000000</v>
      </c>
      <c r="E20" s="47"/>
      <c r="F20" s="47">
        <f>D20-E20</f>
        <v>195000000</v>
      </c>
      <c r="G20" s="80"/>
    </row>
    <row r="21" spans="1:7" ht="18.75" thickBot="1">
      <c r="A21" s="45" t="s">
        <v>230</v>
      </c>
      <c r="B21" s="46" t="s">
        <v>231</v>
      </c>
      <c r="C21" s="47">
        <v>250000000</v>
      </c>
      <c r="D21" s="47">
        <v>150000000</v>
      </c>
      <c r="E21" s="47">
        <v>150000000</v>
      </c>
      <c r="F21" s="47"/>
      <c r="G21" s="80"/>
    </row>
    <row r="22" spans="1:7" ht="18.75" thickBot="1">
      <c r="A22" s="45" t="s">
        <v>232</v>
      </c>
      <c r="B22" s="46" t="s">
        <v>233</v>
      </c>
      <c r="C22" s="47">
        <v>100000000</v>
      </c>
      <c r="D22" s="47">
        <v>50000000</v>
      </c>
      <c r="E22" s="47"/>
      <c r="F22" s="47">
        <f aca="true" t="shared" si="0" ref="F22:F85">D22-E22</f>
        <v>50000000</v>
      </c>
      <c r="G22" s="80"/>
    </row>
    <row r="23" spans="1:7" ht="18.75" thickBot="1">
      <c r="A23" s="45" t="s">
        <v>234</v>
      </c>
      <c r="B23" s="49" t="s">
        <v>235</v>
      </c>
      <c r="C23" s="47">
        <v>485600000</v>
      </c>
      <c r="D23" s="47">
        <v>285600000</v>
      </c>
      <c r="E23" s="47"/>
      <c r="F23" s="47">
        <f t="shared" si="0"/>
        <v>285600000</v>
      </c>
      <c r="G23" s="80"/>
    </row>
    <row r="24" spans="1:7" ht="18.75" thickBot="1">
      <c r="A24" s="45" t="s">
        <v>236</v>
      </c>
      <c r="B24" s="46" t="s">
        <v>237</v>
      </c>
      <c r="C24" s="47">
        <v>700000000</v>
      </c>
      <c r="D24" s="47">
        <v>500000000</v>
      </c>
      <c r="E24" s="47"/>
      <c r="F24" s="47">
        <f t="shared" si="0"/>
        <v>500000000</v>
      </c>
      <c r="G24" s="80"/>
    </row>
    <row r="25" spans="1:7" ht="18.75" thickBot="1">
      <c r="A25" s="45" t="s">
        <v>65</v>
      </c>
      <c r="B25" s="46" t="s">
        <v>238</v>
      </c>
      <c r="C25" s="47">
        <v>680000000</v>
      </c>
      <c r="D25" s="47">
        <v>480000000</v>
      </c>
      <c r="E25" s="47"/>
      <c r="F25" s="47">
        <f t="shared" si="0"/>
        <v>480000000</v>
      </c>
      <c r="G25" s="80"/>
    </row>
    <row r="26" spans="1:7" ht="18.75" thickBot="1">
      <c r="A26" s="45" t="s">
        <v>175</v>
      </c>
      <c r="B26" s="46" t="s">
        <v>239</v>
      </c>
      <c r="C26" s="47">
        <v>195000000</v>
      </c>
      <c r="D26" s="47">
        <v>75000000</v>
      </c>
      <c r="E26" s="47"/>
      <c r="F26" s="47">
        <f t="shared" si="0"/>
        <v>75000000</v>
      </c>
      <c r="G26" s="80"/>
    </row>
    <row r="27" spans="1:7" ht="36.75" thickBot="1">
      <c r="A27" s="45" t="s">
        <v>240</v>
      </c>
      <c r="B27" s="49" t="s">
        <v>241</v>
      </c>
      <c r="C27" s="47">
        <v>470000000</v>
      </c>
      <c r="D27" s="47">
        <v>120000000</v>
      </c>
      <c r="E27" s="47"/>
      <c r="F27" s="47">
        <f t="shared" si="0"/>
        <v>120000000</v>
      </c>
      <c r="G27" s="80"/>
    </row>
    <row r="28" spans="1:7" ht="18.75" thickBot="1">
      <c r="A28" s="45" t="s">
        <v>174</v>
      </c>
      <c r="B28" s="46" t="s">
        <v>242</v>
      </c>
      <c r="C28" s="47">
        <v>600000000</v>
      </c>
      <c r="D28" s="47">
        <v>350000000</v>
      </c>
      <c r="E28" s="47"/>
      <c r="F28" s="47">
        <f t="shared" si="0"/>
        <v>350000000</v>
      </c>
      <c r="G28" s="80"/>
    </row>
    <row r="29" spans="1:7" ht="18.75" thickBot="1">
      <c r="A29" s="45" t="s">
        <v>243</v>
      </c>
      <c r="B29" s="46" t="s">
        <v>244</v>
      </c>
      <c r="C29" s="47">
        <v>4115000000</v>
      </c>
      <c r="D29" s="47">
        <v>1217000000</v>
      </c>
      <c r="E29" s="47"/>
      <c r="F29" s="47">
        <f t="shared" si="0"/>
        <v>1217000000</v>
      </c>
      <c r="G29" s="80"/>
    </row>
    <row r="30" spans="1:7" ht="18.75" thickBot="1">
      <c r="A30" s="50" t="s">
        <v>245</v>
      </c>
      <c r="B30" s="49" t="s">
        <v>246</v>
      </c>
      <c r="C30" s="47">
        <v>80000000</v>
      </c>
      <c r="D30" s="47">
        <v>80000000</v>
      </c>
      <c r="E30" s="47"/>
      <c r="F30" s="47">
        <f t="shared" si="0"/>
        <v>80000000</v>
      </c>
      <c r="G30" s="80"/>
    </row>
    <row r="31" spans="1:7" ht="18.75" thickBot="1">
      <c r="A31" s="45" t="s">
        <v>51</v>
      </c>
      <c r="B31" s="46" t="s">
        <v>247</v>
      </c>
      <c r="C31" s="47">
        <v>865000000</v>
      </c>
      <c r="D31" s="47">
        <v>365000000</v>
      </c>
      <c r="E31" s="47"/>
      <c r="F31" s="47">
        <f t="shared" si="0"/>
        <v>365000000</v>
      </c>
      <c r="G31" s="80"/>
    </row>
    <row r="32" spans="1:7" ht="18.75" thickBot="1">
      <c r="A32" s="50" t="s">
        <v>248</v>
      </c>
      <c r="B32" s="49" t="s">
        <v>249</v>
      </c>
      <c r="C32" s="47">
        <v>132000000</v>
      </c>
      <c r="D32" s="47">
        <v>52000000</v>
      </c>
      <c r="E32" s="47"/>
      <c r="F32" s="47">
        <f t="shared" si="0"/>
        <v>52000000</v>
      </c>
      <c r="G32" s="80"/>
    </row>
    <row r="33" spans="1:7" ht="18.75" thickBot="1">
      <c r="A33" s="45" t="s">
        <v>59</v>
      </c>
      <c r="B33" s="46" t="s">
        <v>250</v>
      </c>
      <c r="C33" s="47">
        <v>5660000000</v>
      </c>
      <c r="D33" s="47">
        <v>8713350232.93</v>
      </c>
      <c r="E33" s="47">
        <v>7870000000</v>
      </c>
      <c r="F33" s="47">
        <f t="shared" si="0"/>
        <v>843350232.9300003</v>
      </c>
      <c r="G33" s="80"/>
    </row>
    <row r="34" spans="1:7" ht="18.75" thickBot="1">
      <c r="A34" s="45" t="s">
        <v>251</v>
      </c>
      <c r="B34" s="46" t="s">
        <v>252</v>
      </c>
      <c r="C34" s="47">
        <v>648839158.67</v>
      </c>
      <c r="D34" s="47">
        <v>222839158.67</v>
      </c>
      <c r="E34" s="47"/>
      <c r="F34" s="47">
        <f t="shared" si="0"/>
        <v>222839158.67</v>
      </c>
      <c r="G34" s="80"/>
    </row>
    <row r="35" spans="1:7" ht="18.75" thickBot="1">
      <c r="A35" s="45" t="s">
        <v>253</v>
      </c>
      <c r="B35" s="46" t="s">
        <v>254</v>
      </c>
      <c r="C35" s="47">
        <v>300000000</v>
      </c>
      <c r="D35" s="47">
        <v>769000000</v>
      </c>
      <c r="E35" s="47">
        <v>769000000</v>
      </c>
      <c r="F35" s="47"/>
      <c r="G35" s="80"/>
    </row>
    <row r="36" spans="1:7" ht="18.75" thickBot="1">
      <c r="A36" s="45" t="s">
        <v>182</v>
      </c>
      <c r="B36" s="46" t="s">
        <v>255</v>
      </c>
      <c r="C36" s="47">
        <v>47000000</v>
      </c>
      <c r="D36" s="47">
        <v>47000000</v>
      </c>
      <c r="E36" s="47"/>
      <c r="F36" s="47">
        <f t="shared" si="0"/>
        <v>47000000</v>
      </c>
      <c r="G36" s="80"/>
    </row>
    <row r="37" spans="1:7" ht="18.75" thickBot="1">
      <c r="A37" s="45" t="s">
        <v>185</v>
      </c>
      <c r="B37" s="46" t="s">
        <v>124</v>
      </c>
      <c r="C37" s="47">
        <v>300000000</v>
      </c>
      <c r="D37" s="47">
        <v>300000000</v>
      </c>
      <c r="E37" s="47"/>
      <c r="F37" s="47">
        <f t="shared" si="0"/>
        <v>300000000</v>
      </c>
      <c r="G37" s="80"/>
    </row>
    <row r="38" spans="1:7" ht="18.75" thickBot="1">
      <c r="A38" s="50" t="s">
        <v>63</v>
      </c>
      <c r="B38" s="49" t="s">
        <v>256</v>
      </c>
      <c r="C38" s="47">
        <v>2257000000</v>
      </c>
      <c r="D38" s="47">
        <v>2292000000</v>
      </c>
      <c r="E38" s="47"/>
      <c r="F38" s="47">
        <f t="shared" si="0"/>
        <v>2292000000</v>
      </c>
      <c r="G38" s="80"/>
    </row>
    <row r="39" spans="1:7" ht="18.75" thickBot="1">
      <c r="A39" s="50" t="s">
        <v>257</v>
      </c>
      <c r="B39" s="49" t="s">
        <v>258</v>
      </c>
      <c r="C39" s="47">
        <v>2010000000</v>
      </c>
      <c r="D39" s="47">
        <v>2771000000</v>
      </c>
      <c r="E39" s="47">
        <v>2131000000</v>
      </c>
      <c r="F39" s="47">
        <f t="shared" si="0"/>
        <v>640000000</v>
      </c>
      <c r="G39" s="80"/>
    </row>
    <row r="40" spans="1:7" ht="18.75" thickBot="1">
      <c r="A40" s="45" t="s">
        <v>259</v>
      </c>
      <c r="B40" s="46" t="s">
        <v>260</v>
      </c>
      <c r="C40" s="47">
        <v>358850000</v>
      </c>
      <c r="D40" s="47">
        <v>228850000</v>
      </c>
      <c r="E40" s="47"/>
      <c r="F40" s="47">
        <f t="shared" si="0"/>
        <v>228850000</v>
      </c>
      <c r="G40" s="80"/>
    </row>
    <row r="41" spans="1:7" ht="18.75" thickBot="1">
      <c r="A41" s="51" t="s">
        <v>261</v>
      </c>
      <c r="B41" s="46" t="s">
        <v>262</v>
      </c>
      <c r="C41" s="47">
        <v>2844000000</v>
      </c>
      <c r="D41" s="47">
        <v>1320000000</v>
      </c>
      <c r="E41" s="47">
        <v>225000000</v>
      </c>
      <c r="F41" s="47">
        <f t="shared" si="0"/>
        <v>1095000000</v>
      </c>
      <c r="G41" s="80"/>
    </row>
    <row r="42" spans="1:7" ht="18.75" thickBot="1">
      <c r="A42" s="51" t="s">
        <v>92</v>
      </c>
      <c r="B42" s="46" t="s">
        <v>263</v>
      </c>
      <c r="C42" s="47">
        <v>1266500000</v>
      </c>
      <c r="D42" s="47">
        <v>766500000</v>
      </c>
      <c r="E42" s="47"/>
      <c r="F42" s="47">
        <f t="shared" si="0"/>
        <v>766500000</v>
      </c>
      <c r="G42" s="80"/>
    </row>
    <row r="43" spans="1:7" ht="18.75" thickBot="1">
      <c r="A43" s="51">
        <v>23305100100</v>
      </c>
      <c r="B43" s="46" t="s">
        <v>264</v>
      </c>
      <c r="C43" s="52">
        <v>547000000</v>
      </c>
      <c r="D43" s="52">
        <v>547000000</v>
      </c>
      <c r="E43" s="52"/>
      <c r="F43" s="47">
        <f t="shared" si="0"/>
        <v>547000000</v>
      </c>
      <c r="G43" s="80"/>
    </row>
    <row r="44" spans="1:7" ht="18.75" thickBot="1">
      <c r="A44" s="51" t="s">
        <v>68</v>
      </c>
      <c r="B44" s="46" t="s">
        <v>265</v>
      </c>
      <c r="C44" s="47">
        <v>8254860000</v>
      </c>
      <c r="D44" s="47">
        <v>4854860000</v>
      </c>
      <c r="E44" s="47"/>
      <c r="F44" s="47">
        <f t="shared" si="0"/>
        <v>4854860000</v>
      </c>
      <c r="G44" s="80"/>
    </row>
    <row r="45" spans="1:7" ht="18.75" thickBot="1">
      <c r="A45" s="51" t="s">
        <v>194</v>
      </c>
      <c r="B45" s="46" t="s">
        <v>266</v>
      </c>
      <c r="C45" s="47">
        <v>150000000</v>
      </c>
      <c r="D45" s="47">
        <v>150000000</v>
      </c>
      <c r="E45" s="47"/>
      <c r="F45" s="47">
        <f t="shared" si="0"/>
        <v>150000000</v>
      </c>
      <c r="G45" s="80"/>
    </row>
    <row r="46" spans="1:7" ht="18.75" thickBot="1">
      <c r="A46" s="51" t="s">
        <v>204</v>
      </c>
      <c r="B46" s="46" t="s">
        <v>267</v>
      </c>
      <c r="C46" s="47">
        <v>100000000</v>
      </c>
      <c r="D46" s="47">
        <v>50000000</v>
      </c>
      <c r="E46" s="47"/>
      <c r="F46" s="47">
        <f t="shared" si="0"/>
        <v>50000000</v>
      </c>
      <c r="G46" s="80"/>
    </row>
    <row r="47" spans="1:7" ht="18.75" thickBot="1">
      <c r="A47" s="51" t="s">
        <v>87</v>
      </c>
      <c r="B47" s="46" t="s">
        <v>268</v>
      </c>
      <c r="C47" s="47">
        <v>2540090000</v>
      </c>
      <c r="D47" s="47">
        <v>2140090000</v>
      </c>
      <c r="E47" s="47">
        <v>250000000</v>
      </c>
      <c r="F47" s="47">
        <f t="shared" si="0"/>
        <v>1890090000</v>
      </c>
      <c r="G47" s="80"/>
    </row>
    <row r="48" spans="1:7" ht="18.75" thickBot="1">
      <c r="A48" s="51" t="s">
        <v>93</v>
      </c>
      <c r="B48" s="46" t="s">
        <v>269</v>
      </c>
      <c r="C48" s="47">
        <v>330000000</v>
      </c>
      <c r="D48" s="47">
        <v>270000000</v>
      </c>
      <c r="E48" s="47"/>
      <c r="F48" s="47">
        <f t="shared" si="0"/>
        <v>270000000</v>
      </c>
      <c r="G48" s="80"/>
    </row>
    <row r="49" spans="1:7" ht="18.75" thickBot="1">
      <c r="A49" s="51" t="s">
        <v>93</v>
      </c>
      <c r="B49" s="46" t="s">
        <v>270</v>
      </c>
      <c r="C49" s="47">
        <v>2215000000</v>
      </c>
      <c r="D49" s="47">
        <v>2215000000</v>
      </c>
      <c r="E49" s="47"/>
      <c r="F49" s="47">
        <f t="shared" si="0"/>
        <v>2215000000</v>
      </c>
      <c r="G49" s="80"/>
    </row>
    <row r="50" spans="1:7" ht="18.75" thickBot="1">
      <c r="A50" s="51" t="s">
        <v>271</v>
      </c>
      <c r="B50" s="46" t="s">
        <v>272</v>
      </c>
      <c r="C50" s="47">
        <v>4405000000</v>
      </c>
      <c r="D50" s="47">
        <v>1805000000</v>
      </c>
      <c r="E50" s="47"/>
      <c r="F50" s="47">
        <f t="shared" si="0"/>
        <v>1805000000</v>
      </c>
      <c r="G50" s="80"/>
    </row>
    <row r="51" spans="1:7" ht="18.75" thickBot="1">
      <c r="A51" s="51" t="s">
        <v>273</v>
      </c>
      <c r="B51" s="46" t="s">
        <v>274</v>
      </c>
      <c r="C51" s="47">
        <v>710000000</v>
      </c>
      <c r="D51" s="47">
        <v>710000000</v>
      </c>
      <c r="E51" s="47">
        <v>30000000</v>
      </c>
      <c r="F51" s="47">
        <f t="shared" si="0"/>
        <v>680000000</v>
      </c>
      <c r="G51" s="80"/>
    </row>
    <row r="52" spans="1:7" ht="18.75" thickBot="1">
      <c r="A52" s="51" t="s">
        <v>275</v>
      </c>
      <c r="B52" s="46" t="s">
        <v>276</v>
      </c>
      <c r="C52" s="47">
        <v>505000000</v>
      </c>
      <c r="D52" s="47">
        <v>355000000</v>
      </c>
      <c r="E52" s="47"/>
      <c r="F52" s="47">
        <f t="shared" si="0"/>
        <v>355000000</v>
      </c>
      <c r="G52" s="80"/>
    </row>
    <row r="53" spans="1:7" ht="18.75" thickBot="1">
      <c r="A53" s="51" t="s">
        <v>277</v>
      </c>
      <c r="B53" s="46" t="s">
        <v>278</v>
      </c>
      <c r="C53" s="47">
        <v>2194000000</v>
      </c>
      <c r="D53" s="47">
        <v>1490000000</v>
      </c>
      <c r="E53" s="47"/>
      <c r="F53" s="47">
        <f t="shared" si="0"/>
        <v>1490000000</v>
      </c>
      <c r="G53" s="80"/>
    </row>
    <row r="54" spans="1:7" ht="18.75" thickBot="1">
      <c r="A54" s="51" t="s">
        <v>279</v>
      </c>
      <c r="B54" s="46" t="s">
        <v>280</v>
      </c>
      <c r="C54" s="47">
        <v>255000000</v>
      </c>
      <c r="D54" s="47">
        <v>255000000</v>
      </c>
      <c r="E54" s="47"/>
      <c r="F54" s="47">
        <f t="shared" si="0"/>
        <v>255000000</v>
      </c>
      <c r="G54" s="80"/>
    </row>
    <row r="55" spans="1:7" ht="18.75" thickBot="1">
      <c r="A55" s="51" t="s">
        <v>281</v>
      </c>
      <c r="B55" s="46" t="s">
        <v>282</v>
      </c>
      <c r="C55" s="47">
        <v>8468136269.3</v>
      </c>
      <c r="D55" s="47">
        <v>7818136269.3</v>
      </c>
      <c r="E55" s="47"/>
      <c r="F55" s="47">
        <f t="shared" si="0"/>
        <v>7818136269.3</v>
      </c>
      <c r="G55" s="80"/>
    </row>
    <row r="56" spans="1:7" ht="18.75" thickBot="1">
      <c r="A56" s="51" t="s">
        <v>79</v>
      </c>
      <c r="B56" s="46" t="s">
        <v>283</v>
      </c>
      <c r="C56" s="47">
        <v>140000000</v>
      </c>
      <c r="D56" s="47">
        <v>140000000</v>
      </c>
      <c r="E56" s="47">
        <v>90000000</v>
      </c>
      <c r="F56" s="47">
        <f t="shared" si="0"/>
        <v>50000000</v>
      </c>
      <c r="G56" s="80"/>
    </row>
    <row r="57" spans="1:7" ht="18.75" thickBot="1">
      <c r="A57" s="51" t="s">
        <v>178</v>
      </c>
      <c r="B57" s="46" t="s">
        <v>284</v>
      </c>
      <c r="C57" s="47">
        <v>3642375000</v>
      </c>
      <c r="D57" s="47">
        <v>3552375000</v>
      </c>
      <c r="E57" s="47">
        <v>3345375000</v>
      </c>
      <c r="F57" s="47">
        <f t="shared" si="0"/>
        <v>207000000</v>
      </c>
      <c r="G57" s="80"/>
    </row>
    <row r="58" spans="1:7" ht="18.75" thickBot="1">
      <c r="A58" s="51" t="s">
        <v>76</v>
      </c>
      <c r="B58" s="46" t="s">
        <v>285</v>
      </c>
      <c r="C58" s="47">
        <v>43500000</v>
      </c>
      <c r="D58" s="47">
        <v>43500000</v>
      </c>
      <c r="E58" s="47"/>
      <c r="F58" s="47">
        <f t="shared" si="0"/>
        <v>43500000</v>
      </c>
      <c r="G58" s="80"/>
    </row>
    <row r="59" spans="1:7" ht="18.75" thickBot="1">
      <c r="A59" s="51" t="s">
        <v>164</v>
      </c>
      <c r="B59" s="46" t="s">
        <v>286</v>
      </c>
      <c r="C59" s="47">
        <v>170000000</v>
      </c>
      <c r="D59" s="47">
        <v>70000000</v>
      </c>
      <c r="E59" s="47"/>
      <c r="F59" s="47">
        <f t="shared" si="0"/>
        <v>70000000</v>
      </c>
      <c r="G59" s="80"/>
    </row>
    <row r="60" spans="1:7" ht="18.75" thickBot="1">
      <c r="A60" s="51" t="s">
        <v>66</v>
      </c>
      <c r="B60" s="46" t="s">
        <v>287</v>
      </c>
      <c r="C60" s="47">
        <v>1019128299</v>
      </c>
      <c r="D60" s="47">
        <v>774128299</v>
      </c>
      <c r="E60" s="47"/>
      <c r="F60" s="47">
        <f t="shared" si="0"/>
        <v>774128299</v>
      </c>
      <c r="G60" s="80"/>
    </row>
    <row r="61" spans="1:7" ht="18.75" thickBot="1">
      <c r="A61" s="51" t="s">
        <v>161</v>
      </c>
      <c r="B61" s="46" t="s">
        <v>288</v>
      </c>
      <c r="C61" s="47">
        <v>3975500000</v>
      </c>
      <c r="D61" s="47">
        <v>3695500000</v>
      </c>
      <c r="E61" s="47"/>
      <c r="F61" s="47">
        <f t="shared" si="0"/>
        <v>3695500000</v>
      </c>
      <c r="G61" s="80"/>
    </row>
    <row r="62" spans="1:7" ht="18.75" thickBot="1">
      <c r="A62" s="51" t="s">
        <v>82</v>
      </c>
      <c r="B62" s="46" t="s">
        <v>289</v>
      </c>
      <c r="C62" s="47">
        <v>295000000</v>
      </c>
      <c r="D62" s="47">
        <v>85000000</v>
      </c>
      <c r="E62" s="47"/>
      <c r="F62" s="47">
        <f t="shared" si="0"/>
        <v>85000000</v>
      </c>
      <c r="G62" s="80"/>
    </row>
    <row r="63" spans="1:7" ht="18.75" thickBot="1">
      <c r="A63" s="51" t="s">
        <v>290</v>
      </c>
      <c r="B63" s="46" t="s">
        <v>291</v>
      </c>
      <c r="C63" s="47">
        <v>2575300000</v>
      </c>
      <c r="D63" s="47">
        <v>1677300000</v>
      </c>
      <c r="E63" s="47">
        <v>695000000</v>
      </c>
      <c r="F63" s="47">
        <f t="shared" si="0"/>
        <v>982300000</v>
      </c>
      <c r="G63" s="80"/>
    </row>
    <row r="64" spans="1:7" ht="18.75" thickBot="1">
      <c r="A64" s="51" t="s">
        <v>292</v>
      </c>
      <c r="B64" s="46" t="s">
        <v>293</v>
      </c>
      <c r="C64" s="47">
        <v>30000000</v>
      </c>
      <c r="D64" s="47">
        <v>30000000</v>
      </c>
      <c r="E64" s="47"/>
      <c r="F64" s="47">
        <f t="shared" si="0"/>
        <v>30000000</v>
      </c>
      <c r="G64" s="80"/>
    </row>
    <row r="65" spans="1:7" ht="18.75" thickBot="1">
      <c r="A65" s="51" t="s">
        <v>294</v>
      </c>
      <c r="B65" s="46" t="s">
        <v>295</v>
      </c>
      <c r="C65" s="47">
        <v>660000000</v>
      </c>
      <c r="D65" s="47">
        <v>660000000</v>
      </c>
      <c r="E65" s="47"/>
      <c r="F65" s="47">
        <f t="shared" si="0"/>
        <v>660000000</v>
      </c>
      <c r="G65" s="80"/>
    </row>
    <row r="66" spans="1:7" ht="18.75" thickBot="1">
      <c r="A66" s="51" t="s">
        <v>81</v>
      </c>
      <c r="B66" s="46" t="s">
        <v>296</v>
      </c>
      <c r="C66" s="47">
        <v>7922798927</v>
      </c>
      <c r="D66" s="47">
        <v>4072798927</v>
      </c>
      <c r="E66" s="47"/>
      <c r="F66" s="47">
        <f t="shared" si="0"/>
        <v>4072798927</v>
      </c>
      <c r="G66" s="80"/>
    </row>
    <row r="67" spans="1:7" ht="18.75" thickBot="1">
      <c r="A67" s="51" t="s">
        <v>297</v>
      </c>
      <c r="B67" s="46" t="s">
        <v>298</v>
      </c>
      <c r="C67" s="47">
        <v>1911500000</v>
      </c>
      <c r="D67" s="47">
        <v>811500000</v>
      </c>
      <c r="E67" s="47"/>
      <c r="F67" s="47">
        <f t="shared" si="0"/>
        <v>811500000</v>
      </c>
      <c r="G67" s="80"/>
    </row>
    <row r="68" spans="1:7" ht="18.75" thickBot="1">
      <c r="A68" s="51" t="s">
        <v>299</v>
      </c>
      <c r="B68" s="46" t="s">
        <v>300</v>
      </c>
      <c r="C68" s="47">
        <v>98000000</v>
      </c>
      <c r="D68" s="47">
        <v>45000000</v>
      </c>
      <c r="E68" s="47"/>
      <c r="F68" s="47">
        <f t="shared" si="0"/>
        <v>45000000</v>
      </c>
      <c r="G68" s="80"/>
    </row>
    <row r="69" spans="1:7" ht="18.75" thickBot="1">
      <c r="A69" s="51" t="s">
        <v>70</v>
      </c>
      <c r="B69" s="46" t="s">
        <v>301</v>
      </c>
      <c r="C69" s="47">
        <v>813000000</v>
      </c>
      <c r="D69" s="47">
        <v>623000000</v>
      </c>
      <c r="E69" s="47"/>
      <c r="F69" s="47">
        <f t="shared" si="0"/>
        <v>623000000</v>
      </c>
      <c r="G69" s="80"/>
    </row>
    <row r="70" spans="1:7" ht="18.75" thickBot="1">
      <c r="A70" s="51" t="s">
        <v>61</v>
      </c>
      <c r="B70" s="46" t="s">
        <v>302</v>
      </c>
      <c r="C70" s="47">
        <v>12354349962.3</v>
      </c>
      <c r="D70" s="47">
        <v>10987349962.3</v>
      </c>
      <c r="E70" s="47"/>
      <c r="F70" s="47">
        <f t="shared" si="0"/>
        <v>10987349962.3</v>
      </c>
      <c r="G70" s="80"/>
    </row>
    <row r="71" spans="1:7" ht="18.75" thickBot="1">
      <c r="A71" s="51" t="s">
        <v>192</v>
      </c>
      <c r="B71" s="46" t="s">
        <v>303</v>
      </c>
      <c r="C71" s="47">
        <v>3093032845</v>
      </c>
      <c r="D71" s="47">
        <v>3093032845</v>
      </c>
      <c r="E71" s="47"/>
      <c r="F71" s="47">
        <f t="shared" si="0"/>
        <v>3093032845</v>
      </c>
      <c r="G71" s="80"/>
    </row>
    <row r="72" spans="1:7" ht="18.75" thickBot="1">
      <c r="A72" s="51" t="s">
        <v>165</v>
      </c>
      <c r="B72" s="46" t="s">
        <v>304</v>
      </c>
      <c r="C72" s="47">
        <v>58500000</v>
      </c>
      <c r="D72" s="47">
        <v>58500000</v>
      </c>
      <c r="E72" s="47"/>
      <c r="F72" s="47">
        <f t="shared" si="0"/>
        <v>58500000</v>
      </c>
      <c r="G72" s="80"/>
    </row>
    <row r="73" spans="1:7" ht="18.75" thickBot="1">
      <c r="A73" s="51" t="s">
        <v>305</v>
      </c>
      <c r="B73" s="46" t="s">
        <v>306</v>
      </c>
      <c r="C73" s="47">
        <v>71800000</v>
      </c>
      <c r="D73" s="47">
        <v>71800000</v>
      </c>
      <c r="E73" s="47"/>
      <c r="F73" s="47">
        <f t="shared" si="0"/>
        <v>71800000</v>
      </c>
      <c r="G73" s="80"/>
    </row>
    <row r="74" spans="1:7" ht="18.75" thickBot="1">
      <c r="A74" s="51" t="s">
        <v>307</v>
      </c>
      <c r="B74" s="46" t="s">
        <v>308</v>
      </c>
      <c r="C74" s="47">
        <v>315000000</v>
      </c>
      <c r="D74" s="47">
        <v>247500000</v>
      </c>
      <c r="E74" s="47"/>
      <c r="F74" s="47">
        <f t="shared" si="0"/>
        <v>247500000</v>
      </c>
      <c r="G74" s="80"/>
    </row>
    <row r="75" spans="1:7" ht="18.75" thickBot="1">
      <c r="A75" s="51" t="s">
        <v>307</v>
      </c>
      <c r="B75" s="46" t="s">
        <v>309</v>
      </c>
      <c r="C75" s="47">
        <v>22500000</v>
      </c>
      <c r="D75" s="47">
        <v>22500000</v>
      </c>
      <c r="E75" s="47"/>
      <c r="F75" s="47">
        <f t="shared" si="0"/>
        <v>22500000</v>
      </c>
      <c r="G75" s="80"/>
    </row>
    <row r="76" spans="1:7" ht="18.75" thickBot="1">
      <c r="A76" s="51" t="s">
        <v>209</v>
      </c>
      <c r="B76" s="46" t="s">
        <v>310</v>
      </c>
      <c r="C76" s="47">
        <v>2305000000</v>
      </c>
      <c r="D76" s="47">
        <v>2215000000</v>
      </c>
      <c r="E76" s="47"/>
      <c r="F76" s="47">
        <f t="shared" si="0"/>
        <v>2215000000</v>
      </c>
      <c r="G76" s="80"/>
    </row>
    <row r="77" spans="1:7" ht="18.75" thickBot="1">
      <c r="A77" s="51" t="s">
        <v>62</v>
      </c>
      <c r="B77" s="46" t="s">
        <v>311</v>
      </c>
      <c r="C77" s="47">
        <v>1302000000</v>
      </c>
      <c r="D77" s="47">
        <v>902000000</v>
      </c>
      <c r="E77" s="47"/>
      <c r="F77" s="47">
        <f t="shared" si="0"/>
        <v>902000000</v>
      </c>
      <c r="G77" s="80"/>
    </row>
    <row r="78" spans="1:7" ht="18.75" thickBot="1">
      <c r="A78" s="51" t="s">
        <v>166</v>
      </c>
      <c r="B78" s="46" t="s">
        <v>312</v>
      </c>
      <c r="C78" s="47">
        <v>153000000</v>
      </c>
      <c r="D78" s="47">
        <v>153000000</v>
      </c>
      <c r="E78" s="47"/>
      <c r="F78" s="47">
        <f t="shared" si="0"/>
        <v>153000000</v>
      </c>
      <c r="G78" s="80"/>
    </row>
    <row r="79" spans="1:7" ht="18.75" thickBot="1">
      <c r="A79" s="51" t="s">
        <v>313</v>
      </c>
      <c r="B79" s="46" t="s">
        <v>314</v>
      </c>
      <c r="C79" s="47">
        <v>571965422</v>
      </c>
      <c r="D79" s="47">
        <v>281965422</v>
      </c>
      <c r="E79" s="47"/>
      <c r="F79" s="47">
        <f t="shared" si="0"/>
        <v>281965422</v>
      </c>
      <c r="G79" s="80"/>
    </row>
    <row r="80" spans="1:7" ht="18.75" thickBot="1">
      <c r="A80" s="51" t="s">
        <v>315</v>
      </c>
      <c r="B80" s="46" t="s">
        <v>316</v>
      </c>
      <c r="C80" s="47">
        <v>1025855335</v>
      </c>
      <c r="D80" s="47">
        <v>605855335</v>
      </c>
      <c r="E80" s="47"/>
      <c r="F80" s="47">
        <f t="shared" si="0"/>
        <v>605855335</v>
      </c>
      <c r="G80" s="80"/>
    </row>
    <row r="81" spans="1:7" ht="18.75" thickBot="1">
      <c r="A81" s="51" t="s">
        <v>317</v>
      </c>
      <c r="B81" s="46" t="s">
        <v>318</v>
      </c>
      <c r="C81" s="47">
        <v>2840663975</v>
      </c>
      <c r="D81" s="47">
        <v>1025663975</v>
      </c>
      <c r="E81" s="47"/>
      <c r="F81" s="47">
        <f t="shared" si="0"/>
        <v>1025663975</v>
      </c>
      <c r="G81" s="80"/>
    </row>
    <row r="82" spans="1:7" ht="18.75" thickBot="1">
      <c r="A82" s="51" t="s">
        <v>211</v>
      </c>
      <c r="B82" s="46" t="s">
        <v>319</v>
      </c>
      <c r="C82" s="47">
        <v>655000000</v>
      </c>
      <c r="D82" s="47">
        <v>375000000</v>
      </c>
      <c r="E82" s="47"/>
      <c r="F82" s="47">
        <f t="shared" si="0"/>
        <v>375000000</v>
      </c>
      <c r="G82" s="80"/>
    </row>
    <row r="83" spans="1:7" ht="18.75" thickBot="1">
      <c r="A83" s="51" t="s">
        <v>172</v>
      </c>
      <c r="B83" s="46" t="s">
        <v>320</v>
      </c>
      <c r="C83" s="47">
        <v>585000000</v>
      </c>
      <c r="D83" s="47">
        <v>355000000</v>
      </c>
      <c r="E83" s="47"/>
      <c r="F83" s="47">
        <f t="shared" si="0"/>
        <v>355000000</v>
      </c>
      <c r="G83" s="80"/>
    </row>
    <row r="84" spans="1:7" ht="18.75" thickBot="1">
      <c r="A84" s="51" t="s">
        <v>171</v>
      </c>
      <c r="B84" s="46" t="s">
        <v>321</v>
      </c>
      <c r="C84" s="47">
        <v>570000000</v>
      </c>
      <c r="D84" s="47">
        <v>440000000</v>
      </c>
      <c r="E84" s="47"/>
      <c r="F84" s="47">
        <f t="shared" si="0"/>
        <v>440000000</v>
      </c>
      <c r="G84" s="80"/>
    </row>
    <row r="85" spans="1:7" ht="18.75" thickBot="1">
      <c r="A85" s="51" t="s">
        <v>64</v>
      </c>
      <c r="B85" s="46" t="s">
        <v>322</v>
      </c>
      <c r="C85" s="47">
        <v>11046197014.8</v>
      </c>
      <c r="D85" s="47">
        <v>12263020637.4</v>
      </c>
      <c r="E85" s="47">
        <v>5543457014.8</v>
      </c>
      <c r="F85" s="47">
        <f t="shared" si="0"/>
        <v>6719563622.599999</v>
      </c>
      <c r="G85" s="80"/>
    </row>
    <row r="86" spans="1:7" ht="36.75" thickBot="1">
      <c r="A86" s="51" t="s">
        <v>210</v>
      </c>
      <c r="B86" s="53" t="s">
        <v>323</v>
      </c>
      <c r="C86" s="47">
        <v>200000000</v>
      </c>
      <c r="D86" s="47">
        <v>20000000</v>
      </c>
      <c r="E86" s="47"/>
      <c r="F86" s="47">
        <f>D86-E86</f>
        <v>20000000</v>
      </c>
      <c r="G86" s="80"/>
    </row>
    <row r="87" spans="1:7" ht="18.75" thickBot="1">
      <c r="A87" s="51" t="s">
        <v>324</v>
      </c>
      <c r="B87" s="46" t="s">
        <v>351</v>
      </c>
      <c r="C87" s="47">
        <v>1333000000</v>
      </c>
      <c r="D87" s="47">
        <v>833000000</v>
      </c>
      <c r="E87" s="47"/>
      <c r="F87" s="47">
        <f>D87-E87</f>
        <v>833000000</v>
      </c>
      <c r="G87" s="80"/>
    </row>
    <row r="88" spans="1:7" ht="18.75" thickBot="1">
      <c r="A88" s="51" t="s">
        <v>325</v>
      </c>
      <c r="B88" s="46" t="s">
        <v>326</v>
      </c>
      <c r="C88" s="47">
        <v>1740000000</v>
      </c>
      <c r="D88" s="47">
        <v>780000000</v>
      </c>
      <c r="E88" s="47"/>
      <c r="F88" s="47">
        <f>D88-E88</f>
        <v>780000000</v>
      </c>
      <c r="G88" s="80"/>
    </row>
    <row r="89" spans="1:7" ht="18.75" thickBot="1">
      <c r="A89" s="51" t="s">
        <v>327</v>
      </c>
      <c r="B89" s="46" t="s">
        <v>328</v>
      </c>
      <c r="C89" s="47">
        <v>611000000</v>
      </c>
      <c r="D89" s="47">
        <v>611000000</v>
      </c>
      <c r="E89" s="47"/>
      <c r="F89" s="47">
        <f>D89-E89</f>
        <v>611000000</v>
      </c>
      <c r="G89" s="80"/>
    </row>
    <row r="90" spans="1:7" ht="18.75" thickBot="1">
      <c r="A90" s="51" t="s">
        <v>329</v>
      </c>
      <c r="B90" s="46" t="s">
        <v>330</v>
      </c>
      <c r="C90" s="47">
        <v>245710000</v>
      </c>
      <c r="D90" s="47">
        <v>188710000</v>
      </c>
      <c r="E90" s="47"/>
      <c r="F90" s="47">
        <f>D90-E90</f>
        <v>188710000</v>
      </c>
      <c r="G90" s="80"/>
    </row>
    <row r="91" spans="1:7" ht="18.75" thickBot="1">
      <c r="A91" s="54"/>
      <c r="B91" s="55" t="s">
        <v>331</v>
      </c>
      <c r="C91" s="56">
        <f>SUM(C19:C90)</f>
        <v>122829552208.07</v>
      </c>
      <c r="D91" s="56">
        <f>SUM(D19:D90)</f>
        <v>97510226063.59999</v>
      </c>
      <c r="E91" s="56">
        <f>SUM(E19:E90)</f>
        <v>21098832014.8</v>
      </c>
      <c r="F91" s="56">
        <f>SUM(F19:F90)</f>
        <v>76411394048.8</v>
      </c>
      <c r="G91" s="80"/>
    </row>
    <row r="95" ht="13.5">
      <c r="E95" s="73" t="s">
        <v>352</v>
      </c>
    </row>
    <row r="96" spans="4:5" ht="13.5">
      <c r="D96" s="73"/>
      <c r="E96" s="76" t="s">
        <v>352</v>
      </c>
    </row>
    <row r="97" ht="13.5">
      <c r="E97" s="75"/>
    </row>
  </sheetData>
  <sheetProtection/>
  <mergeCells count="4">
    <mergeCell ref="A1:F15"/>
    <mergeCell ref="B16:E16"/>
    <mergeCell ref="B17:E17"/>
    <mergeCell ref="G1:G91"/>
  </mergeCells>
  <printOptions/>
  <pageMargins left="0.7" right="0.7" top="0.75" bottom="0.75" header="0.3" footer="0.3"/>
  <pageSetup fitToHeight="0" horizontalDpi="600" verticalDpi="600" orientation="landscape" scale="5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6">
      <selection activeCell="A16" sqref="A16:D26"/>
    </sheetView>
  </sheetViews>
  <sheetFormatPr defaultColWidth="8.8515625" defaultRowHeight="15"/>
  <cols>
    <col min="1" max="1" width="8.8515625" style="0" customWidth="1"/>
    <col min="2" max="2" width="37.140625" style="0" customWidth="1"/>
    <col min="3" max="3" width="30.8515625" style="0" customWidth="1"/>
    <col min="4" max="4" width="32.28125" style="0" customWidth="1"/>
  </cols>
  <sheetData>
    <row r="1" spans="1:6" ht="13.5">
      <c r="A1" s="80"/>
      <c r="B1" s="80"/>
      <c r="C1" s="80"/>
      <c r="D1" s="80"/>
      <c r="E1" s="79"/>
      <c r="F1" s="79"/>
    </row>
    <row r="2" spans="1:6" ht="15">
      <c r="A2" s="80"/>
      <c r="B2" s="80"/>
      <c r="C2" s="80"/>
      <c r="D2" s="80"/>
      <c r="E2" s="79"/>
      <c r="F2" s="79"/>
    </row>
    <row r="3" spans="1:6" ht="15">
      <c r="A3" s="80"/>
      <c r="B3" s="80"/>
      <c r="C3" s="80"/>
      <c r="D3" s="80"/>
      <c r="E3" s="79"/>
      <c r="F3" s="79"/>
    </row>
    <row r="4" spans="1:6" ht="15">
      <c r="A4" s="80"/>
      <c r="B4" s="80"/>
      <c r="C4" s="80"/>
      <c r="D4" s="80"/>
      <c r="E4" s="79"/>
      <c r="F4" s="79"/>
    </row>
    <row r="5" spans="1:6" ht="15">
      <c r="A5" s="80"/>
      <c r="B5" s="80"/>
      <c r="C5" s="80"/>
      <c r="D5" s="80"/>
      <c r="E5" s="79"/>
      <c r="F5" s="79"/>
    </row>
    <row r="6" spans="1:6" ht="15">
      <c r="A6" s="80"/>
      <c r="B6" s="80"/>
      <c r="C6" s="80"/>
      <c r="D6" s="80"/>
      <c r="E6" s="79"/>
      <c r="F6" s="79"/>
    </row>
    <row r="7" spans="1:6" ht="15">
      <c r="A7" s="80"/>
      <c r="B7" s="80"/>
      <c r="C7" s="80"/>
      <c r="D7" s="80"/>
      <c r="E7" s="79"/>
      <c r="F7" s="79"/>
    </row>
    <row r="8" spans="1:6" ht="15">
      <c r="A8" s="80"/>
      <c r="B8" s="80"/>
      <c r="C8" s="80"/>
      <c r="D8" s="80"/>
      <c r="E8" s="79"/>
      <c r="F8" s="79"/>
    </row>
    <row r="9" spans="1:6" ht="15">
      <c r="A9" s="80"/>
      <c r="B9" s="80"/>
      <c r="C9" s="80"/>
      <c r="D9" s="80"/>
      <c r="E9" s="79"/>
      <c r="F9" s="79"/>
    </row>
    <row r="10" spans="1:6" ht="15">
      <c r="A10" s="80"/>
      <c r="B10" s="80"/>
      <c r="C10" s="80"/>
      <c r="D10" s="80"/>
      <c r="E10" s="79"/>
      <c r="F10" s="79"/>
    </row>
    <row r="11" spans="1:6" ht="15">
      <c r="A11" s="80"/>
      <c r="B11" s="80"/>
      <c r="C11" s="80"/>
      <c r="D11" s="80"/>
      <c r="E11" s="79"/>
      <c r="F11" s="79"/>
    </row>
    <row r="12" spans="1:6" ht="15">
      <c r="A12" s="80"/>
      <c r="B12" s="80"/>
      <c r="C12" s="80"/>
      <c r="D12" s="80"/>
      <c r="E12" s="79"/>
      <c r="F12" s="79"/>
    </row>
    <row r="13" spans="1:6" ht="15">
      <c r="A13" s="80"/>
      <c r="B13" s="80"/>
      <c r="C13" s="80"/>
      <c r="D13" s="80"/>
      <c r="E13" s="79"/>
      <c r="F13" s="79"/>
    </row>
    <row r="14" spans="1:6" ht="13.5">
      <c r="A14" s="80"/>
      <c r="B14" s="80"/>
      <c r="C14" s="80"/>
      <c r="D14" s="80"/>
      <c r="E14" s="79"/>
      <c r="F14" s="79"/>
    </row>
    <row r="15" spans="1:4" ht="30.75" thickBot="1">
      <c r="A15" s="84" t="s">
        <v>359</v>
      </c>
      <c r="B15" s="84"/>
      <c r="C15" s="84"/>
      <c r="D15" s="84"/>
    </row>
    <row r="16" spans="1:4" ht="21" thickBot="1">
      <c r="A16" s="62" t="s">
        <v>332</v>
      </c>
      <c r="B16" s="62"/>
      <c r="C16" s="61" t="s">
        <v>46</v>
      </c>
      <c r="D16" s="61" t="s">
        <v>334</v>
      </c>
    </row>
    <row r="17" spans="1:4" ht="21" thickBot="1">
      <c r="A17" s="67">
        <v>1</v>
      </c>
      <c r="B17" s="68" t="s">
        <v>340</v>
      </c>
      <c r="C17" s="69">
        <v>1492302000</v>
      </c>
      <c r="D17" s="69">
        <v>1492302000</v>
      </c>
    </row>
    <row r="18" spans="1:4" ht="21" thickBot="1">
      <c r="A18" s="67">
        <v>2</v>
      </c>
      <c r="B18" s="70" t="s">
        <v>341</v>
      </c>
      <c r="C18" s="69">
        <v>43758249540</v>
      </c>
      <c r="D18" s="69">
        <v>29575327328.88</v>
      </c>
    </row>
    <row r="19" spans="1:4" ht="21" thickBot="1">
      <c r="A19" s="67">
        <v>3</v>
      </c>
      <c r="B19" s="70" t="s">
        <v>342</v>
      </c>
      <c r="C19" s="69">
        <v>19856829804</v>
      </c>
      <c r="D19" s="69">
        <v>18007258664</v>
      </c>
    </row>
    <row r="20" spans="1:4" ht="21" thickBot="1">
      <c r="A20" s="67">
        <v>4</v>
      </c>
      <c r="B20" s="70" t="s">
        <v>343</v>
      </c>
      <c r="C20" s="69">
        <v>33305768269</v>
      </c>
      <c r="D20" s="69">
        <v>17322201009</v>
      </c>
    </row>
    <row r="21" spans="1:4" ht="21" thickBot="1">
      <c r="A21" s="67">
        <v>5</v>
      </c>
      <c r="B21" s="70" t="s">
        <v>344</v>
      </c>
      <c r="C21" s="69">
        <v>14584832082.62</v>
      </c>
      <c r="D21" s="69">
        <v>12551332082.62</v>
      </c>
    </row>
    <row r="22" spans="1:4" ht="21" thickBot="1">
      <c r="A22" s="67">
        <v>6</v>
      </c>
      <c r="B22" s="70" t="s">
        <v>345</v>
      </c>
      <c r="C22" s="69">
        <v>20902000000</v>
      </c>
      <c r="D22" s="69">
        <v>19902000000</v>
      </c>
    </row>
    <row r="23" spans="1:4" ht="21" thickBot="1">
      <c r="A23" s="67">
        <v>7</v>
      </c>
      <c r="B23" s="70" t="s">
        <v>346</v>
      </c>
      <c r="C23" s="69">
        <v>1140000000</v>
      </c>
      <c r="D23" s="69">
        <v>1140000000</v>
      </c>
    </row>
    <row r="24" spans="1:4" ht="40.5" thickBot="1">
      <c r="A24" s="67">
        <v>8</v>
      </c>
      <c r="B24" s="70" t="s">
        <v>347</v>
      </c>
      <c r="C24" s="69">
        <v>32234476733.4</v>
      </c>
      <c r="D24" s="69">
        <v>32234476733.4</v>
      </c>
    </row>
    <row r="25" spans="1:4" ht="40.5" thickBot="1">
      <c r="A25" s="67">
        <v>9</v>
      </c>
      <c r="B25" s="70" t="s">
        <v>348</v>
      </c>
      <c r="C25" s="69">
        <v>35170000000</v>
      </c>
      <c r="D25" s="69">
        <v>32169500000</v>
      </c>
    </row>
    <row r="26" spans="1:4" ht="25.5" thickBot="1">
      <c r="A26" s="71"/>
      <c r="B26" s="71" t="s">
        <v>331</v>
      </c>
      <c r="C26" s="72">
        <f>SUM(C17:C25)</f>
        <v>202444458429.02</v>
      </c>
      <c r="D26" s="72">
        <f>SUM(D17:D25)</f>
        <v>164394397817.9</v>
      </c>
    </row>
  </sheetData>
  <sheetProtection/>
  <mergeCells count="2">
    <mergeCell ref="A15:D15"/>
    <mergeCell ref="A1:D14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A16" sqref="A16:D22"/>
    </sheetView>
  </sheetViews>
  <sheetFormatPr defaultColWidth="8.8515625" defaultRowHeight="15"/>
  <cols>
    <col min="1" max="1" width="13.28125" style="0" customWidth="1"/>
    <col min="2" max="2" width="47.00390625" style="0" customWidth="1"/>
    <col min="3" max="3" width="39.00390625" style="0" customWidth="1"/>
    <col min="4" max="4" width="37.421875" style="0" customWidth="1"/>
  </cols>
  <sheetData>
    <row r="1" spans="1:256" ht="13.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</row>
    <row r="2" spans="1:256" ht="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ht="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ht="1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ht="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ht="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ht="1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ht="1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ht="1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1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ht="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ht="1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ht="25.5" thickBot="1">
      <c r="B15" s="57" t="s">
        <v>360</v>
      </c>
    </row>
    <row r="16" spans="1:4" ht="18.75" thickBot="1">
      <c r="A16" s="58" t="s">
        <v>332</v>
      </c>
      <c r="B16" s="59" t="s">
        <v>333</v>
      </c>
      <c r="C16" s="60" t="s">
        <v>46</v>
      </c>
      <c r="D16" s="60" t="s">
        <v>334</v>
      </c>
    </row>
    <row r="17" spans="1:4" ht="21" thickBot="1">
      <c r="A17" s="61">
        <v>1</v>
      </c>
      <c r="B17" s="62" t="s">
        <v>335</v>
      </c>
      <c r="C17" s="63">
        <v>32767326765.8</v>
      </c>
      <c r="D17" s="63">
        <v>33611814479.2</v>
      </c>
    </row>
    <row r="18" spans="1:4" ht="21" thickBot="1">
      <c r="A18" s="61">
        <v>2</v>
      </c>
      <c r="B18" s="62" t="s">
        <v>336</v>
      </c>
      <c r="C18" s="63">
        <v>31959378137.7</v>
      </c>
      <c r="D18" s="63">
        <v>26537098138</v>
      </c>
    </row>
    <row r="19" spans="1:4" ht="21" thickBot="1">
      <c r="A19" s="61">
        <v>3</v>
      </c>
      <c r="B19" s="62" t="s">
        <v>337</v>
      </c>
      <c r="C19" s="63">
        <v>11761696695.45</v>
      </c>
      <c r="D19" s="63">
        <v>5184754515.1</v>
      </c>
    </row>
    <row r="20" spans="1:4" ht="21" thickBot="1">
      <c r="A20" s="61">
        <v>4</v>
      </c>
      <c r="B20" s="62" t="s">
        <v>338</v>
      </c>
      <c r="C20" s="63">
        <v>3126504622</v>
      </c>
      <c r="D20" s="63">
        <v>1550504622</v>
      </c>
    </row>
    <row r="21" spans="1:4" ht="21" thickBot="1">
      <c r="A21" s="61">
        <v>5</v>
      </c>
      <c r="B21" s="62" t="s">
        <v>339</v>
      </c>
      <c r="C21" s="63">
        <v>122829552208.07</v>
      </c>
      <c r="D21" s="63">
        <v>97510226063.6</v>
      </c>
    </row>
    <row r="22" spans="1:4" ht="25.5" thickBot="1">
      <c r="A22" s="64"/>
      <c r="B22" s="65" t="s">
        <v>331</v>
      </c>
      <c r="C22" s="66">
        <f>SUM(C17:C21)</f>
        <v>202444458429.02002</v>
      </c>
      <c r="D22" s="66">
        <f>SUM(D17:D21)</f>
        <v>164394397817.9</v>
      </c>
    </row>
    <row r="28" spans="3:4" ht="13.5">
      <c r="C28" s="73" t="s">
        <v>352</v>
      </c>
      <c r="D28" s="73" t="s">
        <v>352</v>
      </c>
    </row>
  </sheetData>
  <sheetProtection/>
  <mergeCells count="64">
    <mergeCell ref="IG1:IJ14"/>
    <mergeCell ref="IK1:IN14"/>
    <mergeCell ref="IO1:IR14"/>
    <mergeCell ref="IS1:IV14"/>
    <mergeCell ref="HI1:HL14"/>
    <mergeCell ref="HM1:HP14"/>
    <mergeCell ref="HQ1:HT14"/>
    <mergeCell ref="HU1:HX14"/>
    <mergeCell ref="HY1:IB14"/>
    <mergeCell ref="IC1:IF14"/>
    <mergeCell ref="GK1:GN14"/>
    <mergeCell ref="GO1:GR14"/>
    <mergeCell ref="GS1:GV14"/>
    <mergeCell ref="GW1:GZ14"/>
    <mergeCell ref="HA1:HD14"/>
    <mergeCell ref="HE1:HH14"/>
    <mergeCell ref="FM1:FP14"/>
    <mergeCell ref="FQ1:FT14"/>
    <mergeCell ref="FU1:FX14"/>
    <mergeCell ref="FY1:GB14"/>
    <mergeCell ref="GC1:GF14"/>
    <mergeCell ref="GG1:GJ14"/>
    <mergeCell ref="EO1:ER14"/>
    <mergeCell ref="ES1:EV14"/>
    <mergeCell ref="EW1:EZ14"/>
    <mergeCell ref="FA1:FD14"/>
    <mergeCell ref="FE1:FH14"/>
    <mergeCell ref="FI1:FL14"/>
    <mergeCell ref="DQ1:DT14"/>
    <mergeCell ref="DU1:DX14"/>
    <mergeCell ref="DY1:EB14"/>
    <mergeCell ref="EC1:EF14"/>
    <mergeCell ref="EG1:EJ14"/>
    <mergeCell ref="EK1:EN14"/>
    <mergeCell ref="CS1:CV14"/>
    <mergeCell ref="CW1:CZ14"/>
    <mergeCell ref="DA1:DD14"/>
    <mergeCell ref="DE1:DH14"/>
    <mergeCell ref="DI1:DL14"/>
    <mergeCell ref="DM1:DP14"/>
    <mergeCell ref="BU1:BX14"/>
    <mergeCell ref="BY1:CB14"/>
    <mergeCell ref="CC1:CF14"/>
    <mergeCell ref="CG1:CJ14"/>
    <mergeCell ref="CK1:CN14"/>
    <mergeCell ref="CO1:CR14"/>
    <mergeCell ref="AW1:AZ14"/>
    <mergeCell ref="BA1:BD14"/>
    <mergeCell ref="BE1:BH14"/>
    <mergeCell ref="BI1:BL14"/>
    <mergeCell ref="BM1:BP14"/>
    <mergeCell ref="BQ1:BT14"/>
    <mergeCell ref="Y1:AB14"/>
    <mergeCell ref="AC1:AF14"/>
    <mergeCell ref="AG1:AJ14"/>
    <mergeCell ref="AK1:AN14"/>
    <mergeCell ref="AO1:AR14"/>
    <mergeCell ref="AS1:AV14"/>
    <mergeCell ref="A1:D14"/>
    <mergeCell ref="E1:H14"/>
    <mergeCell ref="I1:L14"/>
    <mergeCell ref="M1:P14"/>
    <mergeCell ref="Q1:T14"/>
    <mergeCell ref="U1:X14"/>
  </mergeCells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FARUK</dc:creator>
  <cp:keywords/>
  <dc:description/>
  <cp:lastModifiedBy>Oluwatosin Oke</cp:lastModifiedBy>
  <cp:lastPrinted>2020-07-20T16:55:53Z</cp:lastPrinted>
  <dcterms:created xsi:type="dcterms:W3CDTF">2012-11-01T02:02:30Z</dcterms:created>
  <dcterms:modified xsi:type="dcterms:W3CDTF">2020-07-31T11:01:18Z</dcterms:modified>
  <cp:category/>
  <cp:version/>
  <cp:contentType/>
  <cp:contentStatus/>
</cp:coreProperties>
</file>