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105" yWindow="0" windowWidth="11895" windowHeight="9990" tabRatio="889"/>
  </bookViews>
  <sheets>
    <sheet name="Opening balances" sheetId="18" r:id="rId1"/>
    <sheet name="Revenue" sheetId="21" r:id="rId2"/>
    <sheet name="Capital receipts" sheetId="22" r:id="rId3"/>
    <sheet name="Recurrent exp" sheetId="20" r:id="rId4"/>
    <sheet name="Bond &amp; SF" sheetId="19" r:id="rId5"/>
    <sheet name="Debt repay" sheetId="23" r:id="rId6"/>
    <sheet name="Capital Exp" sheetId="24" r:id="rId7"/>
    <sheet name="BTL items" sheetId="25" r:id="rId8"/>
    <sheet name="CapEx Data" sheetId="30" r:id="rId9"/>
  </sheets>
  <calcPr calcId="145621"/>
</workbook>
</file>

<file path=xl/calcChain.xml><?xml version="1.0" encoding="utf-8"?>
<calcChain xmlns="http://schemas.openxmlformats.org/spreadsheetml/2006/main">
  <c r="N404" i="30" l="1"/>
  <c r="N403" i="30"/>
  <c r="N402" i="30"/>
  <c r="N401" i="30"/>
  <c r="N400" i="30"/>
  <c r="N399" i="30"/>
  <c r="N398" i="30"/>
  <c r="N397" i="30"/>
  <c r="N396" i="30"/>
  <c r="N395" i="30"/>
  <c r="N394" i="30"/>
  <c r="N393" i="30"/>
  <c r="N392" i="30"/>
  <c r="N391" i="30"/>
  <c r="N390" i="30"/>
  <c r="N389" i="30"/>
  <c r="N388" i="30"/>
  <c r="N387" i="30"/>
  <c r="N386" i="30"/>
  <c r="N385" i="30"/>
  <c r="N384" i="30"/>
  <c r="N383" i="30"/>
  <c r="N382" i="30"/>
  <c r="N381" i="30"/>
  <c r="N380" i="30"/>
  <c r="N379" i="30"/>
  <c r="N378" i="30"/>
  <c r="N377" i="30"/>
  <c r="N376" i="30"/>
  <c r="N375" i="30"/>
  <c r="N374" i="30"/>
  <c r="N373" i="30"/>
  <c r="N372" i="30"/>
  <c r="N371" i="30"/>
  <c r="N370" i="30"/>
  <c r="N369" i="30"/>
  <c r="N368" i="30"/>
  <c r="N367" i="30"/>
  <c r="N366" i="30"/>
  <c r="N365" i="30"/>
  <c r="N364" i="30"/>
  <c r="N363" i="30"/>
  <c r="N362" i="30"/>
  <c r="N361" i="30"/>
  <c r="N360" i="30"/>
  <c r="N359" i="30"/>
  <c r="N358" i="30"/>
  <c r="N357" i="30"/>
  <c r="N356" i="30"/>
  <c r="N355" i="30"/>
  <c r="N354" i="30"/>
  <c r="N353" i="30"/>
  <c r="N352" i="30"/>
  <c r="N351" i="30"/>
  <c r="N350" i="30"/>
  <c r="N349" i="30"/>
  <c r="N348" i="30"/>
  <c r="N347" i="30"/>
  <c r="N346" i="30"/>
  <c r="N345" i="30"/>
  <c r="N344" i="30"/>
  <c r="N343" i="30"/>
  <c r="N342" i="30"/>
  <c r="N341" i="30"/>
  <c r="N340" i="30"/>
  <c r="N339" i="30"/>
  <c r="N338" i="30"/>
  <c r="N337" i="30"/>
  <c r="N336" i="30"/>
  <c r="N335" i="30"/>
  <c r="N334" i="30"/>
  <c r="N333" i="30"/>
  <c r="N332" i="30"/>
  <c r="N331" i="30"/>
  <c r="N330" i="30"/>
  <c r="N329" i="30"/>
  <c r="N328" i="30"/>
  <c r="N327" i="30"/>
  <c r="N326" i="30"/>
  <c r="N325" i="30"/>
  <c r="N324" i="30"/>
  <c r="N323" i="30"/>
  <c r="N322" i="30"/>
  <c r="N321" i="30"/>
  <c r="N320" i="30"/>
  <c r="N319" i="30"/>
  <c r="N318" i="30"/>
  <c r="N317" i="30"/>
  <c r="N316" i="30"/>
  <c r="N315" i="30"/>
  <c r="N314" i="30"/>
  <c r="N313" i="30"/>
  <c r="N312" i="30"/>
  <c r="N311" i="30"/>
  <c r="N310" i="30"/>
  <c r="N309" i="30"/>
  <c r="N308" i="30"/>
  <c r="N307" i="30"/>
  <c r="N306" i="30"/>
  <c r="N305" i="30"/>
  <c r="N304" i="30"/>
  <c r="N303" i="30"/>
  <c r="N302" i="30"/>
  <c r="N301" i="30"/>
  <c r="N300" i="30"/>
  <c r="N299" i="30"/>
  <c r="N298" i="30"/>
  <c r="N297" i="30"/>
  <c r="N296" i="30"/>
  <c r="N295" i="30"/>
  <c r="N294" i="30"/>
  <c r="N293" i="30"/>
  <c r="N292" i="30"/>
  <c r="N291" i="30"/>
  <c r="N290" i="30"/>
  <c r="N289" i="30"/>
  <c r="N288" i="30"/>
  <c r="N287" i="30"/>
  <c r="N286" i="30"/>
  <c r="N285" i="30"/>
  <c r="N284" i="30"/>
  <c r="N283" i="30"/>
  <c r="N282" i="30"/>
  <c r="N281" i="30"/>
  <c r="N280" i="30"/>
  <c r="N279" i="30"/>
  <c r="N278" i="30"/>
  <c r="N277" i="30"/>
  <c r="N276" i="30"/>
  <c r="N275" i="30"/>
  <c r="N274" i="30"/>
  <c r="N273" i="30"/>
  <c r="N272" i="30"/>
  <c r="N271" i="30"/>
  <c r="N270" i="30"/>
  <c r="N269" i="30"/>
  <c r="N268" i="30"/>
  <c r="N267" i="30"/>
  <c r="N266" i="30"/>
  <c r="N265" i="30"/>
  <c r="N264" i="30"/>
  <c r="N263" i="30"/>
  <c r="N262" i="30"/>
  <c r="N261" i="30"/>
  <c r="N260" i="30"/>
  <c r="N259" i="30"/>
  <c r="N258" i="30"/>
  <c r="N257" i="30"/>
  <c r="N256" i="30"/>
  <c r="N255" i="30"/>
  <c r="N254" i="30"/>
  <c r="N253" i="30"/>
  <c r="N252" i="30"/>
  <c r="N251" i="30"/>
  <c r="N250" i="30"/>
  <c r="N249" i="30"/>
  <c r="N248" i="30"/>
  <c r="N247" i="30"/>
  <c r="N246" i="30"/>
  <c r="N245" i="30"/>
  <c r="N244" i="30"/>
  <c r="N243" i="30"/>
  <c r="N242" i="30"/>
  <c r="N241" i="30"/>
  <c r="N240" i="30"/>
  <c r="N239" i="30"/>
  <c r="N238" i="30"/>
  <c r="N237" i="30"/>
  <c r="N236" i="30"/>
  <c r="N235" i="30"/>
  <c r="N234" i="30"/>
  <c r="N233" i="30"/>
  <c r="N232" i="30"/>
  <c r="N231" i="30"/>
  <c r="N230" i="30"/>
  <c r="N229" i="30"/>
  <c r="N228" i="30"/>
  <c r="N227" i="30"/>
  <c r="N226" i="30"/>
  <c r="N225" i="30"/>
  <c r="N224" i="30"/>
  <c r="N223" i="30"/>
  <c r="N222" i="30"/>
  <c r="N221" i="30"/>
  <c r="N220" i="30"/>
  <c r="N219" i="30"/>
  <c r="N218" i="30"/>
  <c r="N217" i="30"/>
  <c r="N216" i="30"/>
  <c r="N215" i="30"/>
  <c r="N214" i="30"/>
  <c r="N213" i="30"/>
  <c r="N212" i="30"/>
  <c r="N211" i="30"/>
  <c r="N210" i="30"/>
  <c r="N209" i="30"/>
  <c r="N208" i="30"/>
  <c r="N207" i="30"/>
  <c r="N206" i="30"/>
  <c r="N205" i="30"/>
  <c r="N204" i="30"/>
  <c r="N203" i="30"/>
  <c r="N202" i="30"/>
  <c r="N201" i="30"/>
  <c r="N200" i="30"/>
  <c r="N199" i="30"/>
  <c r="N198" i="30"/>
  <c r="N197" i="30"/>
  <c r="N196" i="30"/>
  <c r="N195" i="30"/>
  <c r="N194" i="30"/>
  <c r="N193" i="30"/>
  <c r="N192" i="30"/>
  <c r="N191" i="30"/>
  <c r="N190" i="30"/>
  <c r="N189" i="30"/>
  <c r="N188" i="30"/>
  <c r="N187" i="30"/>
  <c r="N186" i="30"/>
  <c r="N185" i="30"/>
  <c r="N184" i="30"/>
  <c r="N183" i="30"/>
  <c r="N182" i="30"/>
  <c r="N181" i="30"/>
  <c r="N180" i="30"/>
  <c r="N179" i="30"/>
  <c r="N178" i="30"/>
  <c r="N177" i="30"/>
  <c r="N176" i="30"/>
  <c r="N175" i="30"/>
  <c r="N174" i="30"/>
  <c r="N173" i="30"/>
  <c r="N172" i="30"/>
  <c r="N171" i="30"/>
  <c r="N170" i="30"/>
  <c r="N169" i="30"/>
  <c r="N168" i="30"/>
  <c r="N167" i="30"/>
  <c r="N166" i="30"/>
  <c r="N165" i="30"/>
  <c r="N164" i="30"/>
  <c r="N163" i="30"/>
  <c r="N162" i="30"/>
  <c r="N161" i="30"/>
  <c r="N160" i="30"/>
  <c r="N159" i="30"/>
  <c r="N158" i="30"/>
  <c r="N157" i="30"/>
  <c r="N156" i="30"/>
  <c r="N155" i="30"/>
  <c r="N154" i="30"/>
  <c r="N153" i="30"/>
  <c r="N152" i="30"/>
  <c r="N151" i="30"/>
  <c r="N150" i="30"/>
  <c r="N149" i="30"/>
  <c r="N148" i="30"/>
  <c r="N147" i="30"/>
  <c r="N146" i="30"/>
  <c r="N145" i="30"/>
  <c r="N144" i="30"/>
  <c r="N143" i="30"/>
  <c r="N142" i="30"/>
  <c r="N141" i="30"/>
  <c r="N140" i="30"/>
  <c r="N139" i="30"/>
  <c r="N138" i="30"/>
  <c r="N137" i="30"/>
  <c r="N136" i="30"/>
  <c r="N135" i="30"/>
  <c r="N134" i="30"/>
  <c r="N133" i="30"/>
  <c r="N132" i="30"/>
  <c r="N131" i="30"/>
  <c r="N130" i="30"/>
  <c r="N129" i="30"/>
  <c r="N128" i="30"/>
  <c r="N127" i="30"/>
  <c r="N126" i="30"/>
  <c r="N125" i="30"/>
  <c r="N124" i="30"/>
  <c r="N123" i="30"/>
  <c r="N122" i="30"/>
  <c r="N121" i="30"/>
  <c r="N120" i="30"/>
  <c r="N119" i="30"/>
  <c r="N118" i="30"/>
  <c r="N117" i="30"/>
  <c r="N116" i="30"/>
  <c r="N115" i="30"/>
  <c r="N114" i="30"/>
  <c r="N113" i="30"/>
  <c r="N112" i="30"/>
  <c r="N111" i="30"/>
  <c r="N110" i="30"/>
  <c r="N109" i="30"/>
  <c r="N108" i="30"/>
  <c r="N107" i="30"/>
  <c r="N106" i="30"/>
  <c r="N105" i="30"/>
  <c r="N104" i="30"/>
  <c r="N103" i="30"/>
  <c r="N102" i="30"/>
  <c r="N101" i="30"/>
  <c r="N100" i="30"/>
  <c r="N99" i="30"/>
  <c r="N98" i="30"/>
  <c r="N97" i="30"/>
  <c r="N96" i="30"/>
  <c r="N95" i="30"/>
  <c r="N94" i="30"/>
  <c r="N93" i="30"/>
  <c r="N92" i="30"/>
  <c r="N91" i="30"/>
  <c r="N90" i="30"/>
  <c r="N89" i="30"/>
  <c r="N88" i="30"/>
  <c r="N87" i="30"/>
  <c r="N86" i="30"/>
  <c r="N85" i="30"/>
  <c r="N84" i="30"/>
  <c r="N83" i="30"/>
  <c r="N82" i="30"/>
  <c r="N81" i="30"/>
  <c r="N80" i="30"/>
  <c r="N79" i="30"/>
  <c r="N78" i="30"/>
  <c r="N77" i="30"/>
  <c r="N76" i="30"/>
  <c r="N75" i="30"/>
  <c r="N74" i="30"/>
  <c r="N73" i="30"/>
  <c r="N72" i="30"/>
  <c r="N71" i="30"/>
  <c r="N70" i="30"/>
  <c r="N69" i="30"/>
  <c r="N68" i="30"/>
  <c r="N67" i="30"/>
  <c r="N66" i="30"/>
  <c r="N65" i="30"/>
  <c r="N64" i="30"/>
  <c r="N63" i="30"/>
  <c r="N62" i="30"/>
  <c r="N61" i="30"/>
  <c r="N60" i="30"/>
  <c r="N59" i="30"/>
  <c r="N58" i="30"/>
  <c r="N57" i="30"/>
  <c r="N56" i="30"/>
  <c r="N55" i="30"/>
  <c r="N54" i="30"/>
  <c r="N53" i="30"/>
  <c r="N52" i="30"/>
  <c r="N51" i="30"/>
  <c r="N50" i="30"/>
  <c r="N49" i="30"/>
  <c r="N48" i="30"/>
  <c r="N47" i="30"/>
  <c r="N46" i="30"/>
  <c r="N45" i="30"/>
  <c r="N44" i="30"/>
  <c r="N43" i="30"/>
  <c r="N42" i="30"/>
  <c r="N41" i="30"/>
  <c r="N40" i="30"/>
  <c r="N39" i="30"/>
  <c r="N38" i="30"/>
  <c r="N37" i="30"/>
  <c r="N36" i="30"/>
  <c r="N35" i="30"/>
  <c r="N34" i="30"/>
  <c r="N33" i="30"/>
  <c r="N32" i="30"/>
  <c r="N31" i="30"/>
  <c r="N30" i="30"/>
  <c r="N29" i="30"/>
  <c r="N28" i="30"/>
  <c r="N27" i="30"/>
  <c r="N26" i="30"/>
  <c r="N25" i="30"/>
  <c r="N24" i="30"/>
  <c r="N23" i="30"/>
  <c r="N22" i="30"/>
  <c r="N21" i="30"/>
  <c r="N20" i="30"/>
  <c r="N19" i="30"/>
  <c r="N18" i="30"/>
  <c r="N17" i="30"/>
  <c r="N16" i="30"/>
  <c r="N15" i="30"/>
  <c r="N14" i="30"/>
  <c r="N13" i="30"/>
  <c r="N12" i="30"/>
  <c r="N11" i="30"/>
  <c r="N10" i="30"/>
  <c r="N9" i="30"/>
  <c r="N8" i="30"/>
  <c r="N7" i="30"/>
  <c r="N6" i="30"/>
  <c r="N5" i="30"/>
  <c r="N4" i="30"/>
  <c r="N3" i="30"/>
  <c r="N2" i="30"/>
  <c r="D25" i="25"/>
  <c r="D17" i="25"/>
  <c r="D12" i="25"/>
  <c r="D6" i="25"/>
  <c r="F1" i="25"/>
  <c r="D4" i="24"/>
  <c r="F1" i="24"/>
  <c r="D23" i="23"/>
  <c r="D14" i="23"/>
  <c r="F1" i="23"/>
  <c r="D26" i="20"/>
  <c r="F1" i="20"/>
  <c r="D9" i="22"/>
  <c r="F1" i="22"/>
  <c r="D43" i="21"/>
  <c r="D35" i="21"/>
  <c r="F1" i="21"/>
  <c r="D12" i="19"/>
  <c r="F1" i="19"/>
  <c r="D13" i="18"/>
  <c r="F1" i="18"/>
</calcChain>
</file>

<file path=xl/sharedStrings.xml><?xml version="1.0" encoding="utf-8"?>
<sst xmlns="http://schemas.openxmlformats.org/spreadsheetml/2006/main" count="2625" uniqueCount="928">
  <si>
    <t>DESCRIPTION/ECONOMIC NAME</t>
  </si>
  <si>
    <t>STATUTORY ALLOCATION</t>
  </si>
  <si>
    <t>SHARE OF VAT</t>
  </si>
  <si>
    <t>TRACTOR HIRING SERVICES</t>
  </si>
  <si>
    <t>MOTOR VEHICLE LICENSES</t>
  </si>
  <si>
    <t>TRADE PERMIT LICENSES</t>
  </si>
  <si>
    <t>COURTS FEE</t>
  </si>
  <si>
    <t>WEIGHTS &amp; MEASURE FEES</t>
  </si>
  <si>
    <t>RESEARCH TESTING FEES</t>
  </si>
  <si>
    <t>TRADE TESTING FEES</t>
  </si>
  <si>
    <t>CONTRACTOR REGISTRARION FEES</t>
  </si>
  <si>
    <t>COURT SUMMONS FEES</t>
  </si>
  <si>
    <t>BILLBOARD ADVERTISEMENT FEES</t>
  </si>
  <si>
    <t>SURVEY/PLANNING/BUILDING FEES</t>
  </si>
  <si>
    <t>BIRTH &amp; DEATH REGISTRATION FEES</t>
  </si>
  <si>
    <t>AGRICULTURAL/VETRINARY SERVICES FEES</t>
  </si>
  <si>
    <t>INSPECTION FEES</t>
  </si>
  <si>
    <t>HIGH COURT FINES</t>
  </si>
  <si>
    <t>SHARIA COURT FINES</t>
  </si>
  <si>
    <t>ILLEGAL FOREST ACTIVITY FINES</t>
  </si>
  <si>
    <t>PENALTIES FOR TAX OFFENCES</t>
  </si>
  <si>
    <t>SALES OF IMPROVED SEEDS/CHEMICAL</t>
  </si>
  <si>
    <t>SALES OF GOVERNMENT VEHICLES</t>
  </si>
  <si>
    <t>RENT ON GOVT OFFICES</t>
  </si>
  <si>
    <t>RENT ON GOVT BUILDINGS</t>
  </si>
  <si>
    <t>RENT ON GOVT LAND</t>
  </si>
  <si>
    <t>Recovery of Public Funds</t>
  </si>
  <si>
    <t>DIVIDEND RECEIVED</t>
  </si>
  <si>
    <t>BANK INTEREST</t>
  </si>
  <si>
    <t>Refunds of Overpayments Made</t>
  </si>
  <si>
    <t>CAPITAL DOMESTIC GRANTS</t>
  </si>
  <si>
    <t>TRANSFER FROM CRF TO CDF</t>
  </si>
  <si>
    <t>SALE OF FIXED ASSETS</t>
  </si>
  <si>
    <t>DOMESTIC LOANS/BORROWING FROM FINANCIAL INSTITUTIONS</t>
  </si>
  <si>
    <t>INTERNATIONAL LOANS/BORROWING FROM FINANCIAL INSTITUTIONS</t>
  </si>
  <si>
    <t>BASIC SALARY/WAGES</t>
  </si>
  <si>
    <t>Housing/Rent Allowance</t>
  </si>
  <si>
    <t>CONTRIBUTORY PENSION</t>
  </si>
  <si>
    <t>PENSION</t>
  </si>
  <si>
    <t>LOCAL TRAVEL &amp; TRANSPORT : TRAINING</t>
  </si>
  <si>
    <t>INTERNATIONAL TRAVEL &amp; TRANSPORT : TRAINING</t>
  </si>
  <si>
    <t>ELECTRICITY CHARGES</t>
  </si>
  <si>
    <t>TELEPHONE CHARGES</t>
  </si>
  <si>
    <t>OFFICE STATIONARIES/COMPUTER CONSUMABLES</t>
  </si>
  <si>
    <t>PRINTING OF SECURITY DOCUMENTS</t>
  </si>
  <si>
    <t>UNIFORMS &amp; OTHER CLOTHING</t>
  </si>
  <si>
    <t>TEACHING AIDS/INSTRUCTIONAL MATERIALS</t>
  </si>
  <si>
    <t>MAINTENANCE OF OFFICE/IT EQUIPMENT</t>
  </si>
  <si>
    <t>MAINTENANCE OF STREET LIGHTINGS</t>
  </si>
  <si>
    <t>LOCAL TRAINING</t>
  </si>
  <si>
    <t xml:space="preserve">SECURITY SERVICES </t>
  </si>
  <si>
    <t>INFORMATION TECHNOLOGY CONSULTING</t>
  </si>
  <si>
    <t>MOTOR VEHICLE FUEL COST</t>
  </si>
  <si>
    <t>PUBLICITY &amp; ADVERTISEMENTS</t>
  </si>
  <si>
    <t>WELFARE PACKAGES</t>
  </si>
  <si>
    <t>DOMESTIC INTEREST/DISCOUNT -SHORT TERM BORROWINGS</t>
  </si>
  <si>
    <t>TRANSFER TO CDF</t>
  </si>
  <si>
    <t>CAPITAL EXPENDITURE</t>
  </si>
  <si>
    <t>LMP CASH BALANCE. OVERHEADS</t>
  </si>
  <si>
    <t>PERSONAL ADVANCES</t>
  </si>
  <si>
    <t>ADMINISTRATIVE ADVANCES</t>
  </si>
  <si>
    <t>IMPRESTS</t>
  </si>
  <si>
    <t>LOCAL INVESTMENTS NON QUOTED COMPANIES</t>
  </si>
  <si>
    <t>ASSETS OVER LIABILITIES</t>
  </si>
  <si>
    <t>Amount</t>
  </si>
  <si>
    <t>EconCode</t>
  </si>
  <si>
    <t>CONSOLIDATED REVENUE FUND CHARGE-SALARIES</t>
  </si>
  <si>
    <t>Total TB</t>
  </si>
  <si>
    <t>SERVICE WIDE VOTES</t>
  </si>
  <si>
    <t>CONSOLIDATED REVENUE FUND</t>
  </si>
  <si>
    <t xml:space="preserve">CAPITAL DEVELOPMENT FUND </t>
  </si>
  <si>
    <t>TRANSFER FROM CRF TO SINKING FUND</t>
  </si>
  <si>
    <t>PURCHASE OF SINKING FUND INVESTMENTS</t>
  </si>
  <si>
    <t>ON-LENT LOANS FROM FGN</t>
  </si>
  <si>
    <t>OPENING BALANCES:</t>
  </si>
  <si>
    <t>CASH: CAPITAL DEVELOPMENT FUND</t>
  </si>
  <si>
    <t>Totals</t>
  </si>
  <si>
    <t>CONTRACT PRESENTATION FEES DEPOSITS</t>
  </si>
  <si>
    <t>MULTI-LATERAL FOREIGN LOANS</t>
  </si>
  <si>
    <t>Drawdown of loan - 8% bond</t>
  </si>
  <si>
    <t>Purchase investments for sinking fund</t>
  </si>
  <si>
    <t>CASH: CONSOLIDATED REVENUE FUND</t>
  </si>
  <si>
    <t>TRANSFER: CRF TO SINKING FUND</t>
  </si>
  <si>
    <t>In the CRF:</t>
  </si>
  <si>
    <t>In the sinking fund:</t>
  </si>
  <si>
    <t>DOMESTIC SHORT TERM BORROWINGS</t>
  </si>
  <si>
    <t>INTERNATIONAL LOANS/BORROWINGS ONLENT FROM FGN</t>
  </si>
  <si>
    <t>FOREIGN INTEREST/DISCOUNT - LONG TERM BORROWINGS FROM INSTITUTIONS</t>
  </si>
  <si>
    <t>FOREIGN INTEREST/DISCOUNT - ON-LENDING BY FGN</t>
  </si>
  <si>
    <t>Revenue</t>
  </si>
  <si>
    <t>Transfer VAT figure to CDF</t>
  </si>
  <si>
    <t>OTHER DISTRIBUTIONS FROM FAAC</t>
  </si>
  <si>
    <t xml:space="preserve">In CRF: </t>
  </si>
  <si>
    <t>In CDF:</t>
  </si>
  <si>
    <t>Capital Receipts</t>
  </si>
  <si>
    <t>Recurrent expenditure</t>
  </si>
  <si>
    <t>Interest on loans</t>
  </si>
  <si>
    <t>Repayment of loans</t>
  </si>
  <si>
    <t>REPAYMENT OF FOREIGN DEBT - LONG TERM BORROWINGS FROM INSTITUTIONS</t>
  </si>
  <si>
    <t>REPAYMENT OF FOREIGN DEBT - ON-LENDING BY FGN</t>
  </si>
  <si>
    <t>DOMESTIC INTEREST/DISCOUNT - LONG TERM BORROWINGS</t>
  </si>
  <si>
    <t>REPAYMENT OF DOMESTIC DEBT - LONG TERM BORROWINGS</t>
  </si>
  <si>
    <t>REPAYMENT OF DOMESTIC DEBT - SHORT TERM BORROWINGS</t>
  </si>
  <si>
    <t>Further transfer to CDF</t>
  </si>
  <si>
    <t>Capital Expenditure</t>
  </si>
  <si>
    <t>Below the line items</t>
  </si>
  <si>
    <t>Transfers between bank accounts in CRF</t>
  </si>
  <si>
    <t>Advances and imprests</t>
  </si>
  <si>
    <t>Advances acquitted</t>
  </si>
  <si>
    <t>Deposits received</t>
  </si>
  <si>
    <t>Deposits returned</t>
  </si>
  <si>
    <t>Project Title</t>
  </si>
  <si>
    <t>FUNCTION SEGMENT</t>
  </si>
  <si>
    <t>PROGRAMME SEGMENT</t>
  </si>
  <si>
    <t>FUND SEGMENT</t>
  </si>
  <si>
    <t>GEO CODE SEGMENT</t>
  </si>
  <si>
    <t>Budget 2014 Nm</t>
  </si>
  <si>
    <t>Actual 2014 Nm</t>
  </si>
  <si>
    <t>Loan/Grant</t>
  </si>
  <si>
    <t>Loan Amount</t>
  </si>
  <si>
    <t>Grant Amount</t>
  </si>
  <si>
    <t>Institution</t>
  </si>
  <si>
    <t>Govt  Actual Amount</t>
  </si>
  <si>
    <t xml:space="preserve">Grant to ABU/IAR&amp;support to other Agric. Projs </t>
  </si>
  <si>
    <t>021500100100</t>
  </si>
  <si>
    <t>70482</t>
  </si>
  <si>
    <t>00010000010103</t>
  </si>
  <si>
    <t>03101</t>
  </si>
  <si>
    <t>318x1000</t>
  </si>
  <si>
    <t xml:space="preserve">Leventis Foundation  </t>
  </si>
  <si>
    <t xml:space="preserve">Growth Enhancement Support Scheme </t>
  </si>
  <si>
    <t>70421</t>
  </si>
  <si>
    <t>Strategic Grain Stores Silos at B/Gwari, Saminaka&amp;Kafanchan &amp; Constr.of New one at Giwa</t>
  </si>
  <si>
    <t>00010000030101</t>
  </si>
  <si>
    <t xml:space="preserve">Purchase of Tractors &amp; Farm Tools </t>
  </si>
  <si>
    <t xml:space="preserve">Maintenance of Plant and Equipment </t>
  </si>
  <si>
    <t xml:space="preserve">Commercial Agric Credit Scheme (Bank of Agric) </t>
  </si>
  <si>
    <t>00010000020101</t>
  </si>
  <si>
    <t xml:space="preserve">Renovation of State Irrigation Scheme </t>
  </si>
  <si>
    <t>00010000030105</t>
  </si>
  <si>
    <t xml:space="preserve">Nerica Rice Project </t>
  </si>
  <si>
    <t>021510200100</t>
  </si>
  <si>
    <t>00010000030107</t>
  </si>
  <si>
    <t xml:space="preserve">Community Based Agric.&amp;Rural Dev. Project </t>
  </si>
  <si>
    <t>00010000030108</t>
  </si>
  <si>
    <t>LOAN EXT</t>
  </si>
  <si>
    <t>AfDB</t>
  </si>
  <si>
    <t xml:space="preserve">Lead States (Commercial) Agriculture. </t>
  </si>
  <si>
    <t>00010000030110</t>
  </si>
  <si>
    <t>IDA</t>
  </si>
  <si>
    <t>Community  Based Irrigation Scheme &amp;  Purchases of Irrigation Pumps</t>
  </si>
  <si>
    <t>00010000030111</t>
  </si>
  <si>
    <t xml:space="preserve">National Fadama Programme III (IDA) </t>
  </si>
  <si>
    <t>00010000030112</t>
  </si>
  <si>
    <t xml:space="preserve">Purchase of Irrigation Pump </t>
  </si>
  <si>
    <t>00010000030113</t>
  </si>
  <si>
    <t xml:space="preserve">Maint. of Vet. Centres Provision of Lab. Fac. </t>
  </si>
  <si>
    <t>00010000030115</t>
  </si>
  <si>
    <t xml:space="preserve">Ren. of 3 State Abattoirs in Kad, Zaria &amp; Kaf. </t>
  </si>
  <si>
    <t>00010000030118</t>
  </si>
  <si>
    <t>Rehabhilitation &amp; Activation of  Fish Hatchery  at Headquarters</t>
  </si>
  <si>
    <t>70423</t>
  </si>
  <si>
    <t xml:space="preserve">Rehabilitation of Cooperative Institute Ikara </t>
  </si>
  <si>
    <t>00010000030122</t>
  </si>
  <si>
    <t xml:space="preserve">Partnership Between SMEDAN and Kaduna State  </t>
  </si>
  <si>
    <t>022200100100</t>
  </si>
  <si>
    <t>70487</t>
  </si>
  <si>
    <t>00030000010104</t>
  </si>
  <si>
    <t xml:space="preserve">EXPO Hall Trade Fair Ground </t>
  </si>
  <si>
    <t>00030000010105</t>
  </si>
  <si>
    <t xml:space="preserve">Creation of Data Base/M&amp;E Business Premises Reg. </t>
  </si>
  <si>
    <t>00030000010106</t>
  </si>
  <si>
    <t xml:space="preserve">Inland / Dry Port Development </t>
  </si>
  <si>
    <t>00030000010107</t>
  </si>
  <si>
    <t xml:space="preserve">Business Support Centre (SMEDAN) </t>
  </si>
  <si>
    <t>00030000010108</t>
  </si>
  <si>
    <t xml:space="preserve">Zaria Dam Holiday Resort </t>
  </si>
  <si>
    <t>023600100100</t>
  </si>
  <si>
    <t>70472</t>
  </si>
  <si>
    <t>00080000020103</t>
  </si>
  <si>
    <t xml:space="preserve">Development of Queen Amina Site at Turunku </t>
  </si>
  <si>
    <t>00080000020104</t>
  </si>
  <si>
    <t>Execution of Phases II and III Facilities Development at Gen H.U.K Park</t>
  </si>
  <si>
    <t xml:space="preserve">Kagoro Hills Resort  </t>
  </si>
  <si>
    <t xml:space="preserve">Kangimi Dam Resort  </t>
  </si>
  <si>
    <t>General Rehabilitation of Gamji Multi-Purpose Thea atre</t>
  </si>
  <si>
    <t xml:space="preserve">Perimetre Wall Fence Phase II Zaria Motel </t>
  </si>
  <si>
    <t xml:space="preserve">Perimetre Wall Fence Phase II Kachia Motel </t>
  </si>
  <si>
    <t xml:space="preserve">2009 Rural Electrification Project </t>
  </si>
  <si>
    <t>056300100100</t>
  </si>
  <si>
    <t>70435</t>
  </si>
  <si>
    <t>00030000020105</t>
  </si>
  <si>
    <t xml:space="preserve">2010 Rural Electrification  </t>
  </si>
  <si>
    <t>00030000020106</t>
  </si>
  <si>
    <t xml:space="preserve">2008 New Electrification Projects </t>
  </si>
  <si>
    <t>00030000020107</t>
  </si>
  <si>
    <t xml:space="preserve">2007 MDG Projects Rural Electrification </t>
  </si>
  <si>
    <t>00030000020108</t>
  </si>
  <si>
    <t xml:space="preserve">Consultant to Handle Central Senatorial Zone </t>
  </si>
  <si>
    <t>00030000020109</t>
  </si>
  <si>
    <t xml:space="preserve">Consultant to Handle Northern Senatorial Zone </t>
  </si>
  <si>
    <t>00030000020110</t>
  </si>
  <si>
    <t xml:space="preserve">Consultant to Handle Southern Senatorial Zone </t>
  </si>
  <si>
    <t>00030000020111</t>
  </si>
  <si>
    <t xml:space="preserve">External Electrification Within New Housing Estate </t>
  </si>
  <si>
    <t>00030000020112</t>
  </si>
  <si>
    <t xml:space="preserve">FGN Abandoned Electrification Projects. </t>
  </si>
  <si>
    <t>00030000020113</t>
  </si>
  <si>
    <t xml:space="preserve">Purchase/Installation of Transformers </t>
  </si>
  <si>
    <t>00030000020114</t>
  </si>
  <si>
    <t xml:space="preserve">Rehab. of Damaged Electrification Network </t>
  </si>
  <si>
    <t>00030000020115</t>
  </si>
  <si>
    <t>Electrification of U/Makera-Binna-Karofi  in Zaria LGA</t>
  </si>
  <si>
    <t>00030000020116</t>
  </si>
  <si>
    <t xml:space="preserve">Rural Feeder Roads/Consultancy (State/LGA) </t>
  </si>
  <si>
    <t>70451</t>
  </si>
  <si>
    <t>00150000010101</t>
  </si>
  <si>
    <t xml:space="preserve">Surfacing(Tarring) of Rural Feeder Roads </t>
  </si>
  <si>
    <t>00150000010104</t>
  </si>
  <si>
    <t>Access/Internal Roads to Mobile Police Squadron Base Zaria</t>
  </si>
  <si>
    <t>022900100100</t>
  </si>
  <si>
    <t>00150000010105</t>
  </si>
  <si>
    <t xml:space="preserve">Constr.of Kaduna Township Roads (on going) </t>
  </si>
  <si>
    <t>Rehabilitation of B/Dodo - Kasuwa -  K/Kuyanbana Zaria city</t>
  </si>
  <si>
    <t xml:space="preserve">Bridges &amp; Culverts (General) </t>
  </si>
  <si>
    <t>Construction of 4th Bridge Across River Kaduna &amp; Approach Roads</t>
  </si>
  <si>
    <t>Construction of Kafanchan Township and  University Complex Roads</t>
  </si>
  <si>
    <t>Upgrading of U/Muchi Road Network Ishaku Rd U/Dosa and Market Road</t>
  </si>
  <si>
    <t xml:space="preserve">Access Road to Power Plant Kaduna </t>
  </si>
  <si>
    <t xml:space="preserve">Constr. of Gwari  Avenue - Sabon Tasha Road </t>
  </si>
  <si>
    <t xml:space="preserve">Construction of Narayi - Bayan Dutse Road  </t>
  </si>
  <si>
    <t xml:space="preserve">Survey and Design of New Roads </t>
  </si>
  <si>
    <t xml:space="preserve">Dogon Dawa-Sabon Layi-Old B/Gwari </t>
  </si>
  <si>
    <t xml:space="preserve">Kagoro-Manchok-Mabushi </t>
  </si>
  <si>
    <t xml:space="preserve">WAEC-GGSS Kawo-College Road-Layin Road </t>
  </si>
  <si>
    <t xml:space="preserve">Tanko Ayuba-NAFDAC-Post Office </t>
  </si>
  <si>
    <t xml:space="preserve">Kudendan Road Network </t>
  </si>
  <si>
    <t xml:space="preserve">Romi-Karatudu </t>
  </si>
  <si>
    <t xml:space="preserve">Kagoma Township Roads </t>
  </si>
  <si>
    <t xml:space="preserve">Hayin Jirgi-Bomo </t>
  </si>
  <si>
    <t xml:space="preserve">Likoro-Maganda </t>
  </si>
  <si>
    <t xml:space="preserve">Sakaru Bagaldi </t>
  </si>
  <si>
    <t xml:space="preserve">Garun Kurama-Kerau </t>
  </si>
  <si>
    <t xml:space="preserve">Barnawa Central Roads </t>
  </si>
  <si>
    <t xml:space="preserve">Barnawa Phase 1 Roads </t>
  </si>
  <si>
    <t xml:space="preserve">Gangara Township Roads </t>
  </si>
  <si>
    <t xml:space="preserve">Kutemeshi-Yankan Dutse Road </t>
  </si>
  <si>
    <t xml:space="preserve">Makera-Yam Market-Afaka Road </t>
  </si>
  <si>
    <t xml:space="preserve">Rigachikun Township Road </t>
  </si>
  <si>
    <t xml:space="preserve">Zonkwa-Yarbuan </t>
  </si>
  <si>
    <t xml:space="preserve">Gidan Mana Township Roads </t>
  </si>
  <si>
    <t xml:space="preserve">Angwan Idi-Kusheka </t>
  </si>
  <si>
    <t xml:space="preserve">Gantang-Bahago </t>
  </si>
  <si>
    <t xml:space="preserve">Benue Road, Kaduna </t>
  </si>
  <si>
    <t xml:space="preserve">Iyatawa-Lamba Zango </t>
  </si>
  <si>
    <t xml:space="preserve">Construction of Sayi Bridge Kofan Gaya Zaria </t>
  </si>
  <si>
    <t xml:space="preserve">Railway Transportation </t>
  </si>
  <si>
    <t>70452</t>
  </si>
  <si>
    <t>Gidan Bellon Gima-Tashan Yan Kwadayi-Rimin Kambari (Tsoho)-Gidan Kuka-Bubban Gidan-Wakilin Biya-Kan H</t>
  </si>
  <si>
    <t>Babban Dodo-Fadama-Kadarko Sarki-Kwan Kira-Gidan Salanke</t>
  </si>
  <si>
    <t>Kofar Kibo-Tukur Tukur-Tudun Jukun-Manchester Stre et (GRA S/Gari)</t>
  </si>
  <si>
    <t xml:space="preserve">UNTL-Nasarawa-Flour Mills (Western Bye Pass) </t>
  </si>
  <si>
    <t xml:space="preserve">Bwari Junction-Iddah </t>
  </si>
  <si>
    <t xml:space="preserve">Hayin Malam Bello Road, Rigasa </t>
  </si>
  <si>
    <t xml:space="preserve">Tashan Bakwalo-Hayin Tudu </t>
  </si>
  <si>
    <t xml:space="preserve">Bida Road / Abeokuta Road </t>
  </si>
  <si>
    <t xml:space="preserve">Abadawa-Sabon Fili-Federe Road </t>
  </si>
  <si>
    <t>Const. of Internal Road &amp; Water Drainage at New Housing Estate</t>
  </si>
  <si>
    <t xml:space="preserve">Rehabilatation of Kafanchan-Kwoi-K/Jibrin - Jere </t>
  </si>
  <si>
    <t xml:space="preserve">Construction of Tum Madakiya Road </t>
  </si>
  <si>
    <t xml:space="preserve">Construction of Box Culvert at Dogon Dawa Road </t>
  </si>
  <si>
    <t xml:space="preserve">Construction of  Kwassam-Kusheri-Geshere Road </t>
  </si>
  <si>
    <t xml:space="preserve">Rehabilitation of Wash out Asso - Tanda Road </t>
  </si>
  <si>
    <t xml:space="preserve">Rural Access and Mobility Project (KADRAMP) </t>
  </si>
  <si>
    <t>WB</t>
  </si>
  <si>
    <t xml:space="preserve">Construction of Internal Road at COE Kafanchan </t>
  </si>
  <si>
    <t>Construction of Shehu Idris Road /Tudun Jukun  Road and Link Road at T/Jukun, Zaria</t>
  </si>
  <si>
    <t xml:space="preserve"> Construction of  Amana û Turunku with  Spur at Turunku to Igabi-Jaji</t>
  </si>
  <si>
    <t xml:space="preserve">Constr. of Saminaka - Rahama - Bauchi Border </t>
  </si>
  <si>
    <t>Construction of K/Zango-Z/Aya-Dawaki  with Spur at Z/Aya-L/Zango</t>
  </si>
  <si>
    <t xml:space="preserve">Recontruction of Ikara-Soba  Road </t>
  </si>
  <si>
    <t xml:space="preserve">Construction of Kofar Gayan-Jos Road-Zaria </t>
  </si>
  <si>
    <t xml:space="preserve">Construction of Kwoi-Dura-Ndofa Road </t>
  </si>
  <si>
    <t xml:space="preserve">Constr.of Rigasa-Tsangaya-Hayin Dan Mani Rd </t>
  </si>
  <si>
    <t>Gonin Gora-Hayin Katapawa-Anguwar Bije-Gonin Gora   Road</t>
  </si>
  <si>
    <t xml:space="preserve">Construction of Farar Gada-Yakawada-Natawa Roads </t>
  </si>
  <si>
    <t>M. Kakeyi/Farin Kasa/San Birni/Richipa with spur a at Farin Kasa to Bagaldi</t>
  </si>
  <si>
    <t xml:space="preserve">Buks/Kwarin Ayuba/Yankarfe/Anguwar Yusi/Hanya Road </t>
  </si>
  <si>
    <t xml:space="preserve">Garun Kurama/Kwandari/Bundu/Kinugan Kasuwa </t>
  </si>
  <si>
    <t xml:space="preserve">Construction of Kwagiri Kussom /Wasa Road </t>
  </si>
  <si>
    <t xml:space="preserve">Road Maintenance (KAPWA) </t>
  </si>
  <si>
    <t>022900400100</t>
  </si>
  <si>
    <t>00150000010102</t>
  </si>
  <si>
    <t xml:space="preserve">Expansion &amp; Rehabilitation of Existing Schools </t>
  </si>
  <si>
    <t>051700100100</t>
  </si>
  <si>
    <t>70922</t>
  </si>
  <si>
    <t>00050000010104</t>
  </si>
  <si>
    <t>Development of ERC, Inspectorate, &amp;  Directorate of Private Schools</t>
  </si>
  <si>
    <t>00050000010108</t>
  </si>
  <si>
    <t xml:space="preserve">Purchase of Science, Tech. &amp; Vocational Equip </t>
  </si>
  <si>
    <t>70960</t>
  </si>
  <si>
    <t>00050000010109</t>
  </si>
  <si>
    <t xml:space="preserve">Supply of Furniture to Schools </t>
  </si>
  <si>
    <t>00050000010110</t>
  </si>
  <si>
    <t xml:space="preserve">Supply of Cooking Gas to Boarding Schools </t>
  </si>
  <si>
    <t>00050000010111</t>
  </si>
  <si>
    <t xml:space="preserve">Expansion of Schools Libraries </t>
  </si>
  <si>
    <t>00050000010112</t>
  </si>
  <si>
    <t xml:space="preserve">Provision of Water to Schools </t>
  </si>
  <si>
    <t>00050000010113</t>
  </si>
  <si>
    <t xml:space="preserve">Consultancy Services(MoE) </t>
  </si>
  <si>
    <t xml:space="preserve">Construction of Mathematics Centre Kaduna </t>
  </si>
  <si>
    <t>00050000010115</t>
  </si>
  <si>
    <t>Const/Rehab. of 136 Unit of Block of Classrooms  in Sec Schools.</t>
  </si>
  <si>
    <t>00050000010116</t>
  </si>
  <si>
    <t xml:space="preserve">Maintenance of Schools </t>
  </si>
  <si>
    <t>00050000010117</t>
  </si>
  <si>
    <t xml:space="preserve">Staff Quarters Improvement </t>
  </si>
  <si>
    <t>00050000010118</t>
  </si>
  <si>
    <t xml:space="preserve"> ETF Proj. @ Science Sec. Sch Koreye, Zaria </t>
  </si>
  <si>
    <t>00050000010119</t>
  </si>
  <si>
    <t xml:space="preserve">Purchase of Special Education Tools (KASSES) </t>
  </si>
  <si>
    <t>00050000010120</t>
  </si>
  <si>
    <t xml:space="preserve">Almajiri &amp; CAN Schools </t>
  </si>
  <si>
    <t>00050000010121</t>
  </si>
  <si>
    <t xml:space="preserve">Construction of Multi Purpose Complex </t>
  </si>
  <si>
    <t>051702100100</t>
  </si>
  <si>
    <t>00050000010122</t>
  </si>
  <si>
    <t xml:space="preserve">Production of Master Plan </t>
  </si>
  <si>
    <t>00050000010123</t>
  </si>
  <si>
    <t xml:space="preserve">Construction of Faculty of Science (Phase I) </t>
  </si>
  <si>
    <t>00050000010124</t>
  </si>
  <si>
    <t xml:space="preserve">Construction of Parking Lots &amp; Landscaping </t>
  </si>
  <si>
    <t>00050000010126</t>
  </si>
  <si>
    <t xml:space="preserve">Purchase of Equipment for Science Labs. </t>
  </si>
  <si>
    <t>00050000010127</t>
  </si>
  <si>
    <t xml:space="preserve">Language Laboratories Facilities </t>
  </si>
  <si>
    <t>00050000010129</t>
  </si>
  <si>
    <t xml:space="preserve">Computer Networking of the University </t>
  </si>
  <si>
    <t>00050000010130</t>
  </si>
  <si>
    <t xml:space="preserve">Establishment of Faculty of Medicine </t>
  </si>
  <si>
    <t>00050000010132</t>
  </si>
  <si>
    <t>Construction of Convocation Square and Other Related Activities</t>
  </si>
  <si>
    <t>00050000010133</t>
  </si>
  <si>
    <t xml:space="preserve">Estab. of College of Environmental Studies </t>
  </si>
  <si>
    <t>00050000010134</t>
  </si>
  <si>
    <t>Renovation of Existing Structures at Kafanchan Campus</t>
  </si>
  <si>
    <t xml:space="preserve">Development of Kafanchan Campus  </t>
  </si>
  <si>
    <t>00050000010135</t>
  </si>
  <si>
    <t>Tertiary Education Trust Fund (TETF) KASU 2013</t>
  </si>
  <si>
    <t>00050000010136</t>
  </si>
  <si>
    <t xml:space="preserve">Establishment of Faculty of Agric at Kafanchan </t>
  </si>
  <si>
    <t>00050000010137</t>
  </si>
  <si>
    <t>Construction of Water Storage Facility &amp; Reticulation at Kafanchan Campus</t>
  </si>
  <si>
    <t>00050000010138</t>
  </si>
  <si>
    <t>Construction of 2No. Lecture Halls @ Kaduna Campus</t>
  </si>
  <si>
    <t>00050000010142</t>
  </si>
  <si>
    <t>Rehabilitation of Various Departmental Building &amp; Provision of Equipment for Accreditation</t>
  </si>
  <si>
    <t>00050000010143</t>
  </si>
  <si>
    <t xml:space="preserve">Improvement of Fencing @ Kaduna Campus </t>
  </si>
  <si>
    <t>00050000010144</t>
  </si>
  <si>
    <t>Provision of Water Supply/Reticulation at Kafanchan Campus</t>
  </si>
  <si>
    <t>00050000010147</t>
  </si>
  <si>
    <t xml:space="preserve">Provision of Solar Powered Street Lighting </t>
  </si>
  <si>
    <t>00050000010148</t>
  </si>
  <si>
    <t>Building Construction and Provision of Equipment for Post Grad. School, Kad. Campus</t>
  </si>
  <si>
    <t>00050000010149</t>
  </si>
  <si>
    <t xml:space="preserve">Construction of Classrooms </t>
  </si>
  <si>
    <t>051705200100</t>
  </si>
  <si>
    <t>00050000010150</t>
  </si>
  <si>
    <t>Construction of Academic Staff Offices and Renovationof Administrative block</t>
  </si>
  <si>
    <t>00050000010151</t>
  </si>
  <si>
    <t xml:space="preserve">Supply of Office Furniture &amp; Equipment </t>
  </si>
  <si>
    <t>00050000010152</t>
  </si>
  <si>
    <t xml:space="preserve">Supply of Classrooms Furniture </t>
  </si>
  <si>
    <t>00050000010153</t>
  </si>
  <si>
    <t xml:space="preserve">Construction of Fine and Applied Arts Complex </t>
  </si>
  <si>
    <t>00050000010154</t>
  </si>
  <si>
    <t xml:space="preserve">Construction of Tech. Education Complex </t>
  </si>
  <si>
    <t>00050000010156</t>
  </si>
  <si>
    <t xml:space="preserve">Construction of 5Nos Science Laboratories </t>
  </si>
  <si>
    <t>00050000010157</t>
  </si>
  <si>
    <t xml:space="preserve">Construction of Hospital/Clinic </t>
  </si>
  <si>
    <t>00050000010158</t>
  </si>
  <si>
    <t xml:space="preserve">Renovation of Classrooms/Lecture Halls </t>
  </si>
  <si>
    <t>00050000010160</t>
  </si>
  <si>
    <t>Supply of Equipment and Tools for Technical Educat tion</t>
  </si>
  <si>
    <t>00050000010161</t>
  </si>
  <si>
    <t>Tertiary Education Trust Fund (TETF) CoE 2013</t>
  </si>
  <si>
    <t>00050000010162</t>
  </si>
  <si>
    <t>Renovation of Temporary Admin. Block (Geography Dept. Complex)</t>
  </si>
  <si>
    <t>00050000010164</t>
  </si>
  <si>
    <t>Renovation of Computer Department, Laboratory Dept.</t>
  </si>
  <si>
    <t>00050000010165</t>
  </si>
  <si>
    <t xml:space="preserve">Renovation of College Main Library </t>
  </si>
  <si>
    <t>00050000010166</t>
  </si>
  <si>
    <t xml:space="preserve">Provision of E-Library </t>
  </si>
  <si>
    <t>051700800100</t>
  </si>
  <si>
    <t>00050000010167</t>
  </si>
  <si>
    <t xml:space="preserve">Rehabilitation of Existing Offices </t>
  </si>
  <si>
    <t>051705400100</t>
  </si>
  <si>
    <t>00050000010168</t>
  </si>
  <si>
    <t xml:space="preserve">Construction of 1No. Conference Room </t>
  </si>
  <si>
    <t>00050000010169</t>
  </si>
  <si>
    <t>Primary Education Component of Fed./State Govt  UBE Programme</t>
  </si>
  <si>
    <t>051700300100</t>
  </si>
  <si>
    <t>70912</t>
  </si>
  <si>
    <t>00050000010171</t>
  </si>
  <si>
    <t>GRANT</t>
  </si>
  <si>
    <t>FGN</t>
  </si>
  <si>
    <t xml:space="preserve">Education Trust Fund (SUBEB) </t>
  </si>
  <si>
    <t>00050000010172</t>
  </si>
  <si>
    <t xml:space="preserve">Global Partnership in Education </t>
  </si>
  <si>
    <t>00050000010173</t>
  </si>
  <si>
    <t xml:space="preserve">Maintenance of Schools (SUBEB) </t>
  </si>
  <si>
    <t>00050000010174</t>
  </si>
  <si>
    <t>UBE Intervention Teacher Professional Development</t>
  </si>
  <si>
    <t>00050000010175</t>
  </si>
  <si>
    <t>UBEC Special Education Intervention Project</t>
  </si>
  <si>
    <t>00050000010176</t>
  </si>
  <si>
    <t xml:space="preserve">Rehab of Infrastructure in Existing BATCs. </t>
  </si>
  <si>
    <t>022800100100</t>
  </si>
  <si>
    <t>00050000010177</t>
  </si>
  <si>
    <t xml:space="preserve">Development &amp; Construction of ICT Centre &amp;  Connectivity to Ministries </t>
  </si>
  <si>
    <t>00110000010105</t>
  </si>
  <si>
    <t>Reconstruction of Fish Pond &amp; Development of  Green House for Research Purposes.</t>
  </si>
  <si>
    <t>00050000010178</t>
  </si>
  <si>
    <t>Collaboration &amp;Support to Indigenous Technologists  in Kaduna (Panteka), S/Gari, Zaria, &amp; Kafanchan.</t>
  </si>
  <si>
    <t>00050000010179</t>
  </si>
  <si>
    <t xml:space="preserve">Construction &amp; Establishment of New BATCs. </t>
  </si>
  <si>
    <t>00050000010180</t>
  </si>
  <si>
    <t>Conversion of Existing Toilets into Offices &amp; Renovation of Headquarters</t>
  </si>
  <si>
    <t>00050000010181</t>
  </si>
  <si>
    <t xml:space="preserve">Consultancy Services(MoS&amp;T) </t>
  </si>
  <si>
    <t>00050000010182</t>
  </si>
  <si>
    <t xml:space="preserve">Constr. &amp; Fencing of 4No. New Science Schools </t>
  </si>
  <si>
    <t>00050000010183</t>
  </si>
  <si>
    <t>Provision of Internet Backborne &amp; Computer Hardware</t>
  </si>
  <si>
    <t>00050000010184</t>
  </si>
  <si>
    <t>Supply/Inst of LPG Tanks,Burners Refill&amp;Ind. Boiling Pans in B/Sec.Schs</t>
  </si>
  <si>
    <t>00050000010185</t>
  </si>
  <si>
    <t>Renovation &amp; Equipping of 6no Science Secondary Schools</t>
  </si>
  <si>
    <t>00050000010186</t>
  </si>
  <si>
    <t>Renovation,Rehabilitation&amp;Equipping of 24no. BATCs</t>
  </si>
  <si>
    <t>00050000010187</t>
  </si>
  <si>
    <t>Renovation&amp;Equipping of 8no. Technical/Commercial   Colleges</t>
  </si>
  <si>
    <t>00050000010188</t>
  </si>
  <si>
    <t xml:space="preserve">Dev't of Ministerial Library Books &amp; Computer </t>
  </si>
  <si>
    <t>00050000010189</t>
  </si>
  <si>
    <t xml:space="preserve">Const. &amp; Equip. of Labs., W/Shop at H/q </t>
  </si>
  <si>
    <t>00050000010190</t>
  </si>
  <si>
    <t xml:space="preserve">Proc. &amp; Intall. of Digital Meteorological Equip. </t>
  </si>
  <si>
    <t>00050000010191</t>
  </si>
  <si>
    <t xml:space="preserve">Development of Solar Energy &amp; Bio-Gas </t>
  </si>
  <si>
    <t>00050000010192</t>
  </si>
  <si>
    <t xml:space="preserve">Const. of Bio-Diesel &amp; Castor Seed Plants </t>
  </si>
  <si>
    <t>00050000010193</t>
  </si>
  <si>
    <t>Development of 4No. Science Secondary Schools</t>
  </si>
  <si>
    <t>00050000010194</t>
  </si>
  <si>
    <t xml:space="preserve">Construction of Offices &amp; Furnishing </t>
  </si>
  <si>
    <t>022801800100</t>
  </si>
  <si>
    <t>00050000010197</t>
  </si>
  <si>
    <t xml:space="preserve">Maintenance of Buildings </t>
  </si>
  <si>
    <t>00050000010198</t>
  </si>
  <si>
    <t xml:space="preserve">Construction of Workshops and Equipment </t>
  </si>
  <si>
    <t>00050000010200</t>
  </si>
  <si>
    <t xml:space="preserve">Accreditation Programme(NBPZ) </t>
  </si>
  <si>
    <t>00050000010201</t>
  </si>
  <si>
    <t xml:space="preserve">Rehabilitation of Student Hostels at NBP,Zaria </t>
  </si>
  <si>
    <t>00050000010202</t>
  </si>
  <si>
    <t>Tertiary Education Trust Fund (TETF) NBP,Zaria 2013</t>
  </si>
  <si>
    <t>00050000010203</t>
  </si>
  <si>
    <t>Tertiary Education Trust Fund (TETF) NBP,Zaria 2014</t>
  </si>
  <si>
    <t>00050000010204</t>
  </si>
  <si>
    <t xml:space="preserve">Renovation of Offices at STSMB H/quarters </t>
  </si>
  <si>
    <t>022805500100</t>
  </si>
  <si>
    <t>00050000010206</t>
  </si>
  <si>
    <t>Const &amp; Renovation of Existing Structures  in Science Schools</t>
  </si>
  <si>
    <t>00050000010207</t>
  </si>
  <si>
    <t xml:space="preserve">Const &amp; Renovation of Staff Qtrs in Schools </t>
  </si>
  <si>
    <t>00050000010208</t>
  </si>
  <si>
    <t>00050000010209</t>
  </si>
  <si>
    <t xml:space="preserve">Procurement&amp;Supply of Sports Equipment to Schools </t>
  </si>
  <si>
    <t>00050000010210</t>
  </si>
  <si>
    <t xml:space="preserve">Purchase of Books to Schools </t>
  </si>
  <si>
    <t>00050000010211</t>
  </si>
  <si>
    <t xml:space="preserve">Supply of Science Equipment to Schools </t>
  </si>
  <si>
    <t>00050000010213</t>
  </si>
  <si>
    <t xml:space="preserve">Supply of Kitchen Equipment (GTC Abet) </t>
  </si>
  <si>
    <t>00050000010214</t>
  </si>
  <si>
    <t xml:space="preserve">Provision of Water &amp; Electricity to Hospitals. </t>
  </si>
  <si>
    <t>052100100100</t>
  </si>
  <si>
    <t>70630</t>
  </si>
  <si>
    <t>00040000010106</t>
  </si>
  <si>
    <t xml:space="preserve">Completion and Rehab. of Health Facilities. </t>
  </si>
  <si>
    <t>70740</t>
  </si>
  <si>
    <t>00040000010107</t>
  </si>
  <si>
    <t>Renov. &amp; Equipping of New Mid-Wiffery Sch.  at Yusuf Dantsoho T/Wada, Kad.</t>
  </si>
  <si>
    <t>00040000010108</t>
  </si>
  <si>
    <t xml:space="preserve">Purchase of Medical Equipment. </t>
  </si>
  <si>
    <t>00040000010109</t>
  </si>
  <si>
    <t>Rehab. of Hospitals at Ikara, Gwantu,  Kagarko,Turunku,Zonkwa,Giwa&amp;Maigana</t>
  </si>
  <si>
    <t>00040000010110</t>
  </si>
  <si>
    <t>Completion of the Upgrade of PHC Fadan Kagoma. to Rural Hospital</t>
  </si>
  <si>
    <t>00040000010111</t>
  </si>
  <si>
    <t xml:space="preserve">Construction of General Hospital Sabon Tasha. </t>
  </si>
  <si>
    <t>00040000010112</t>
  </si>
  <si>
    <t xml:space="preserve">Rural Hospital Zangon Kataf. </t>
  </si>
  <si>
    <t>00040000010113</t>
  </si>
  <si>
    <t xml:space="preserve">General Hospital Rigasa. </t>
  </si>
  <si>
    <t>00040000010114</t>
  </si>
  <si>
    <t xml:space="preserve">Renov. of Former ABU Teaching Hospital Zaria </t>
  </si>
  <si>
    <t>00040000010115</t>
  </si>
  <si>
    <t xml:space="preserve">Improvement of Health Delivery System </t>
  </si>
  <si>
    <t>00040000010116</t>
  </si>
  <si>
    <t xml:space="preserve">Construction of Specialist Hospital </t>
  </si>
  <si>
    <t>00040000010117</t>
  </si>
  <si>
    <t xml:space="preserve">2008 MDG Projects (Ongoing) </t>
  </si>
  <si>
    <t>00040000010119</t>
  </si>
  <si>
    <t xml:space="preserve">Consultancy Services(MoH Projects) </t>
  </si>
  <si>
    <t>00040000010120</t>
  </si>
  <si>
    <t xml:space="preserve">2009 MDG Projects </t>
  </si>
  <si>
    <t>00040000010121</t>
  </si>
  <si>
    <t>Construction of Intensive Care Unit at Barau  Dikko Specialist Hospital, Kaduna</t>
  </si>
  <si>
    <t>00040000010123</t>
  </si>
  <si>
    <t xml:space="preserve">Clinical Teaching Facilities at BDSH </t>
  </si>
  <si>
    <t>00040000010124</t>
  </si>
  <si>
    <t xml:space="preserve">MDGs 2011 Health Projects </t>
  </si>
  <si>
    <t>00040000010125</t>
  </si>
  <si>
    <t xml:space="preserve">Rehabilitation of Hajiya Gambo Sawaba GH, Zaria </t>
  </si>
  <si>
    <t>00040000010126</t>
  </si>
  <si>
    <t xml:space="preserve">Tuberculosis and Leprosy Control </t>
  </si>
  <si>
    <t>00040000010127</t>
  </si>
  <si>
    <t xml:space="preserve">Construction of 68no. 8-Bed Health Centers  </t>
  </si>
  <si>
    <t>00040000010128</t>
  </si>
  <si>
    <t xml:space="preserve">Onchocerciasis Control Unit </t>
  </si>
  <si>
    <t>00040000010130</t>
  </si>
  <si>
    <t xml:space="preserve">Presidential Response Plan for HIV/AIDS </t>
  </si>
  <si>
    <t>00040000010131</t>
  </si>
  <si>
    <t>World Bank Support on HIV/AIDS Control Programme (KADSACA)</t>
  </si>
  <si>
    <t>00040000010132</t>
  </si>
  <si>
    <t>Rehabilitation of Shehu Idris College of Health Science &amp; Tech.</t>
  </si>
  <si>
    <t>052110600100</t>
  </si>
  <si>
    <t>70750</t>
  </si>
  <si>
    <t>00040000010134</t>
  </si>
  <si>
    <t xml:space="preserve">Shehu Idris College of Health Science &amp; Tech.(ETF) </t>
  </si>
  <si>
    <t>00040000010135</t>
  </si>
  <si>
    <t>Accreditation of Nursing Programme at SICHT</t>
  </si>
  <si>
    <t>00040000010136</t>
  </si>
  <si>
    <t xml:space="preserve">Construction of Hostel Block " CoN, Kafanchan </t>
  </si>
  <si>
    <t>052110400100</t>
  </si>
  <si>
    <t>00040000010138</t>
  </si>
  <si>
    <t xml:space="preserve">College Accreditation Programme </t>
  </si>
  <si>
    <t>00040000010139</t>
  </si>
  <si>
    <t>Establishment of Primary Health Care Agency</t>
  </si>
  <si>
    <t>052100300100</t>
  </si>
  <si>
    <t>70722</t>
  </si>
  <si>
    <t>00040000010140</t>
  </si>
  <si>
    <t>Drug Management Agency</t>
  </si>
  <si>
    <t>7071</t>
  </si>
  <si>
    <t>Establishment of Drug Management Agency</t>
  </si>
  <si>
    <t>052111300100</t>
  </si>
  <si>
    <t>70711</t>
  </si>
  <si>
    <t>00040000010103</t>
  </si>
  <si>
    <t xml:space="preserve">Procurement of FMCH Drugs </t>
  </si>
  <si>
    <t>00040000010143</t>
  </si>
  <si>
    <t xml:space="preserve">War Against Malaria </t>
  </si>
  <si>
    <t>00040000010145</t>
  </si>
  <si>
    <t xml:space="preserve">Completion of Social Welfare Office at M/Gari Kad </t>
  </si>
  <si>
    <t>051400100100</t>
  </si>
  <si>
    <t>70820</t>
  </si>
  <si>
    <t>00080000010105</t>
  </si>
  <si>
    <t>Additional Equipment for Women Empowerment at the  23 LGAs in the State</t>
  </si>
  <si>
    <t>00080000020108</t>
  </si>
  <si>
    <t xml:space="preserve">Upgrading of Women Multi-Purpose Centre </t>
  </si>
  <si>
    <t>00080000020109</t>
  </si>
  <si>
    <t>Construction of Office Block at Gazara Reformatory Youth and Women</t>
  </si>
  <si>
    <t>00080000020113</t>
  </si>
  <si>
    <t>Construction of 1No. Bedroom Semi-Detached House at Gazara Reform. School for Youth&amp;Women</t>
  </si>
  <si>
    <t>00080000020114</t>
  </si>
  <si>
    <t>Repairs &amp; Supply of Hostel Beds &amp;Equipment at Rehab Centers Kakuri&amp;Kafanchan</t>
  </si>
  <si>
    <t>00080000020115</t>
  </si>
  <si>
    <t>Rehabilitation of  Training Hall at Rehabilitation Center Kaduna</t>
  </si>
  <si>
    <t>011101200100</t>
  </si>
  <si>
    <t>00080000020116</t>
  </si>
  <si>
    <t>Construction of Block Wallfence at  Rehabilition Center Kakuri Kaduna.</t>
  </si>
  <si>
    <t>00080000020117</t>
  </si>
  <si>
    <t>Leadership Empowerment Programme for Blind Assocition in Kaduna State</t>
  </si>
  <si>
    <t>00080000020118</t>
  </si>
  <si>
    <t>Construction of Social Welfare Office at Rehabilitation Center, Kakuri</t>
  </si>
  <si>
    <t>00080000020120</t>
  </si>
  <si>
    <t xml:space="preserve">Teaching Aids Materials </t>
  </si>
  <si>
    <t>00080000020121</t>
  </si>
  <si>
    <t>Supply of Trainees Resettlement Tools/ Equipment</t>
  </si>
  <si>
    <t>00080000020124</t>
  </si>
  <si>
    <t xml:space="preserve">Improvement of Kafanchan Township Stadium. </t>
  </si>
  <si>
    <t>051300100100</t>
  </si>
  <si>
    <t>70810</t>
  </si>
  <si>
    <t>00080000020128</t>
  </si>
  <si>
    <t>Consrtruction of Indoor Sports Hall at  Murtala Square, Kaduna.</t>
  </si>
  <si>
    <t>00080000020130</t>
  </si>
  <si>
    <t>Construction of Gymnasium at  Murtala Square, Kaduna.</t>
  </si>
  <si>
    <t>00080000020132</t>
  </si>
  <si>
    <t xml:space="preserve">Consultancy Services(MoY&amp;S) </t>
  </si>
  <si>
    <t>00080000020133</t>
  </si>
  <si>
    <t xml:space="preserve">Hosting of FIFA U-17 World Cup. (2009) </t>
  </si>
  <si>
    <t>00080000020135</t>
  </si>
  <si>
    <t xml:space="preserve">Renovation of Zonal Sports Office, Saminaka </t>
  </si>
  <si>
    <t>00080000020137</t>
  </si>
  <si>
    <t xml:space="preserve">Renovation of Zonal Sports Office, B/Gwari </t>
  </si>
  <si>
    <t>00080000020139</t>
  </si>
  <si>
    <t xml:space="preserve">Renovation of Zonal Sports Office, Zaria </t>
  </si>
  <si>
    <t>00080000020140</t>
  </si>
  <si>
    <t xml:space="preserve">Renovation of Zonal Sports Office, Kachia </t>
  </si>
  <si>
    <t>00080000020141</t>
  </si>
  <si>
    <t xml:space="preserve">Constr.of Youth Development Centre Zaria </t>
  </si>
  <si>
    <t>00080000020143</t>
  </si>
  <si>
    <t xml:space="preserve">Construction of Lere Township Studium </t>
  </si>
  <si>
    <t>00080000020144</t>
  </si>
  <si>
    <t xml:space="preserve">Improvement of NYSC Camp </t>
  </si>
  <si>
    <t>00080000020145</t>
  </si>
  <si>
    <t>Replacement of Blown Off Roof at Kaduna Township Stadium</t>
  </si>
  <si>
    <t>00080000020146</t>
  </si>
  <si>
    <t xml:space="preserve">Rehab. of Zaria Township Stadium </t>
  </si>
  <si>
    <t>00080000020147</t>
  </si>
  <si>
    <t>Construction of Guard Fence at Zaria and Kafanchan Stadium</t>
  </si>
  <si>
    <t>00080000020148</t>
  </si>
  <si>
    <t xml:space="preserve">Renovation of Kaduna Gulf Club </t>
  </si>
  <si>
    <t>00080000020149</t>
  </si>
  <si>
    <t xml:space="preserve">Renovation of Government Assembly Hall </t>
  </si>
  <si>
    <t>00080000020150</t>
  </si>
  <si>
    <t>Renovation of Murtala Mohammed Square Kaduna Fencing</t>
  </si>
  <si>
    <t>00080000020151</t>
  </si>
  <si>
    <t>Renovation of E-Block at Trade Fair Complex</t>
  </si>
  <si>
    <t>00080000020152</t>
  </si>
  <si>
    <t xml:space="preserve">Renovation of Civil Service Club Kaduna </t>
  </si>
  <si>
    <t>00080000020153</t>
  </si>
  <si>
    <t xml:space="preserve">Supply of Photographic Equipment </t>
  </si>
  <si>
    <t>012300100100</t>
  </si>
  <si>
    <t>001100000101105</t>
  </si>
  <si>
    <t xml:space="preserve">Purchase of Film Equipment </t>
  </si>
  <si>
    <t>001100000101106</t>
  </si>
  <si>
    <t xml:space="preserve">Purchase of Generator (Hausa/English) FM Kad </t>
  </si>
  <si>
    <t>012300200100</t>
  </si>
  <si>
    <t>001100000101108</t>
  </si>
  <si>
    <t xml:space="preserve">Digitalization of KSMC Equipment </t>
  </si>
  <si>
    <t>001100000101109</t>
  </si>
  <si>
    <t>LOAN INT</t>
  </si>
  <si>
    <t>Purchase of 2x50 KW Digital AM Transmitter &amp; 2 Digital Studio Equipment</t>
  </si>
  <si>
    <t>001100000101110</t>
  </si>
  <si>
    <t xml:space="preserve">Maintenance of KSMC Equipment </t>
  </si>
  <si>
    <t>001100000101112</t>
  </si>
  <si>
    <t>Purchase of Radio and Television Transmitters and Studio Equipment in KSMC</t>
  </si>
  <si>
    <t>00110000010113</t>
  </si>
  <si>
    <t>Supply,Installation and Training of 2 Morgana FSN Jet Auto-numbering machine</t>
  </si>
  <si>
    <t>012301300100</t>
  </si>
  <si>
    <t>70830</t>
  </si>
  <si>
    <t>00110000010115</t>
  </si>
  <si>
    <t>Supply, Installation and Training of Fairly Used MOV PH 4no. Printing Machine</t>
  </si>
  <si>
    <t>00110000010116</t>
  </si>
  <si>
    <t xml:space="preserve">Provision of Infrastructure at New Layouts </t>
  </si>
  <si>
    <t>026000100100</t>
  </si>
  <si>
    <t>70133</t>
  </si>
  <si>
    <t>00060000010105</t>
  </si>
  <si>
    <t xml:space="preserve">Implementation of GIS at Millennium City </t>
  </si>
  <si>
    <t>00060000010106</t>
  </si>
  <si>
    <t xml:space="preserve">Survey and Demarcation of Layouts </t>
  </si>
  <si>
    <t>00060000010107</t>
  </si>
  <si>
    <t xml:space="preserve">Computerization of the Ministry </t>
  </si>
  <si>
    <t>00060000010108</t>
  </si>
  <si>
    <t>Compensations(Millenium City, Additional Districts and Others)</t>
  </si>
  <si>
    <t>00060000010109</t>
  </si>
  <si>
    <t>Mapping Master Plans.  (Kaduna, Zaria, &amp; Kafanchan)</t>
  </si>
  <si>
    <t>00060000010110</t>
  </si>
  <si>
    <t xml:space="preserve">Percellation of Lands at Kaduna Millenium </t>
  </si>
  <si>
    <t>00060000010111</t>
  </si>
  <si>
    <t xml:space="preserve">Consultancy Services (Kaduna Millenuim City) </t>
  </si>
  <si>
    <t>00060000010112</t>
  </si>
  <si>
    <t>Infrastructural Development (Millennium City Buwaya and Others)</t>
  </si>
  <si>
    <t>00060000010113</t>
  </si>
  <si>
    <t xml:space="preserve">Preparation of New Layouts </t>
  </si>
  <si>
    <t>00060000010114</t>
  </si>
  <si>
    <t xml:space="preserve">Re-Certification, Formalization &amp; Regularization </t>
  </si>
  <si>
    <t>00060000010115</t>
  </si>
  <si>
    <t xml:space="preserve">Renovation Works @ Headquarters </t>
  </si>
  <si>
    <t>026000200100</t>
  </si>
  <si>
    <t>00060000010116</t>
  </si>
  <si>
    <t xml:space="preserve">Purchase of House for Use at Sabon Tasha </t>
  </si>
  <si>
    <t>00060000010117</t>
  </si>
  <si>
    <t xml:space="preserve">Purchase of Equipment for Development Control </t>
  </si>
  <si>
    <t>00060000010118</t>
  </si>
  <si>
    <t xml:space="preserve">Purchase of G.I.S. Equipment </t>
  </si>
  <si>
    <t>00060000010119</t>
  </si>
  <si>
    <t xml:space="preserve">Landscaping of 5 Major Streets in Kaduna. </t>
  </si>
  <si>
    <t>053500100100</t>
  </si>
  <si>
    <t>70555</t>
  </si>
  <si>
    <t>00060000010120</t>
  </si>
  <si>
    <t xml:space="preserve">Feasibility Studies/Mineral Exploration </t>
  </si>
  <si>
    <t>00060000010121</t>
  </si>
  <si>
    <t xml:space="preserve">Alternative Energy Sources </t>
  </si>
  <si>
    <t>00060000010122</t>
  </si>
  <si>
    <t xml:space="preserve">Tree Planting </t>
  </si>
  <si>
    <t>00060000010123</t>
  </si>
  <si>
    <t xml:space="preserve">Management of Existing Forest Plantations </t>
  </si>
  <si>
    <t>00060000010124</t>
  </si>
  <si>
    <t xml:space="preserve">Rehabilitation of Light Vehicle </t>
  </si>
  <si>
    <t>00060000010125</t>
  </si>
  <si>
    <t xml:space="preserve">Forest Reserve Management. </t>
  </si>
  <si>
    <t>00060000010126</t>
  </si>
  <si>
    <t xml:space="preserve">Purchase of Motorcycles / Bicycles </t>
  </si>
  <si>
    <t>00060000010127</t>
  </si>
  <si>
    <t xml:space="preserve">Purchase of Nursery Equipment </t>
  </si>
  <si>
    <t>00060000010128</t>
  </si>
  <si>
    <t xml:space="preserve">Construction of Public Toilets. </t>
  </si>
  <si>
    <t>00060000010129</t>
  </si>
  <si>
    <t xml:space="preserve">Ecological Fund </t>
  </si>
  <si>
    <t>00060000010130</t>
  </si>
  <si>
    <t xml:space="preserve">Sanitation and Refuse Evacuation Programme. </t>
  </si>
  <si>
    <t>00060000010131</t>
  </si>
  <si>
    <t xml:space="preserve">Setting Up of Billing Centres </t>
  </si>
  <si>
    <t>00060000010132</t>
  </si>
  <si>
    <t xml:space="preserve">Const. of Additional Dumpsites (Kd-2, Zr-1, Kaf-1) </t>
  </si>
  <si>
    <t>00060000010133</t>
  </si>
  <si>
    <t xml:space="preserve">Purchase of equipment for Plastic Recycling Plant </t>
  </si>
  <si>
    <t>00060000010134</t>
  </si>
  <si>
    <t xml:space="preserve">Purchase of Sanitation Equipment (Receptacles) </t>
  </si>
  <si>
    <t>00060000010136</t>
  </si>
  <si>
    <t xml:space="preserve">Assistance to Community Development </t>
  </si>
  <si>
    <t xml:space="preserve">Fencing of Social Development Centre Zaria </t>
  </si>
  <si>
    <t>Special Intervention/Completion of Self Help Project</t>
  </si>
  <si>
    <t xml:space="preserve">2008 MDG'S Project </t>
  </si>
  <si>
    <t>025200100100</t>
  </si>
  <si>
    <t>00100000010104</t>
  </si>
  <si>
    <t xml:space="preserve">2009 MDGs Project </t>
  </si>
  <si>
    <t>00100000010105</t>
  </si>
  <si>
    <t>Construction &amp; Rehabilitation of Small Earth Dams(3 Nos.)</t>
  </si>
  <si>
    <t>00100000010106</t>
  </si>
  <si>
    <t xml:space="preserve">2011 MDGs Water Projects </t>
  </si>
  <si>
    <t>00100000010107</t>
  </si>
  <si>
    <t xml:space="preserve">Zaria Water Supply Extension  </t>
  </si>
  <si>
    <t>00100000010110</t>
  </si>
  <si>
    <t>IDB</t>
  </si>
  <si>
    <t xml:space="preserve">Rehab. of Matari Dam In soba LGA </t>
  </si>
  <si>
    <t>00100000010111</t>
  </si>
  <si>
    <t>Borehole &amp; Semi Urban Water Supply (Rehabilitation)</t>
  </si>
  <si>
    <t>001000000101012</t>
  </si>
  <si>
    <t>Emergency Water Supply Programmes Across the State</t>
  </si>
  <si>
    <t>00100000010114</t>
  </si>
  <si>
    <t xml:space="preserve">Constr. of Boreholes &amp; Consultancy Services </t>
  </si>
  <si>
    <t>00100000010115</t>
  </si>
  <si>
    <t xml:space="preserve">Rehab. of Zaria Water Supply Systems. </t>
  </si>
  <si>
    <t>00100000010118</t>
  </si>
  <si>
    <t>Construction of 680 No of Hand Pump Boreholes (2012 Constituency Projects)</t>
  </si>
  <si>
    <t>00100000010119</t>
  </si>
  <si>
    <t>Zaria Water Supply Expansion Project (Rehab.&amp;Expan of Network&amp;Sanitation Facilities)AfDB</t>
  </si>
  <si>
    <t>00100000010121</t>
  </si>
  <si>
    <t>Zaria Water Supply Expansion Project( Const. of Transmision Mains&amp;Service Reservoirs)IDB</t>
  </si>
  <si>
    <t>00100000010122</t>
  </si>
  <si>
    <t xml:space="preserve">Birnin Gwari Water Supply Scheme </t>
  </si>
  <si>
    <t>00100000010123</t>
  </si>
  <si>
    <t xml:space="preserve">Water Reticulation within new Housing Estate </t>
  </si>
  <si>
    <t>00100000010124</t>
  </si>
  <si>
    <t>Improved Access to Rural Water Supply &amp; Sanitation in Primary Schools to Achieve MDGs (WATSAN)</t>
  </si>
  <si>
    <t>025210300100</t>
  </si>
  <si>
    <t>00100000010125</t>
  </si>
  <si>
    <t xml:space="preserve">Purchase of Workshop  Equipment </t>
  </si>
  <si>
    <t>00100000010126</t>
  </si>
  <si>
    <t>Establishment of Village Committee and Management of WASH Facilities (WATSAN)</t>
  </si>
  <si>
    <t>00100000010127</t>
  </si>
  <si>
    <t xml:space="preserve">Refurbishing &amp; Procurement of drilling Rig </t>
  </si>
  <si>
    <t>00100000010128</t>
  </si>
  <si>
    <t xml:space="preserve">Rehab. &amp; Furnishing of Guest House at SSG's Office </t>
  </si>
  <si>
    <t>011101300100</t>
  </si>
  <si>
    <t>00100000010131</t>
  </si>
  <si>
    <t>Repairs &amp; Renov. of Some Selected Govt. Lodges at Presidentia Lodges at Gen HUK House Kaduna</t>
  </si>
  <si>
    <t>Furnishing of Some Selected Govt. Lodges at Gen HUK House and Modibo Adama Road Kad</t>
  </si>
  <si>
    <t>00100000010132</t>
  </si>
  <si>
    <t>Renovation of Fire Services H/Qtr and Zaria Station</t>
  </si>
  <si>
    <t>011100800100</t>
  </si>
  <si>
    <t>00100000010133</t>
  </si>
  <si>
    <t xml:space="preserve">Construction of Fire Station at Kafanchan </t>
  </si>
  <si>
    <t>00100000010134</t>
  </si>
  <si>
    <t xml:space="preserve">Purchase of 2 Pieces of Fire Engines </t>
  </si>
  <si>
    <t>00100000010136</t>
  </si>
  <si>
    <t xml:space="preserve">Procurement of Brand New Canoes 9Nos </t>
  </si>
  <si>
    <t>00100000010138</t>
  </si>
  <si>
    <t xml:space="preserve">Procurement of Fire Extinguishers </t>
  </si>
  <si>
    <t>00100000010139</t>
  </si>
  <si>
    <t xml:space="preserve">procurement of fire fighting equipment </t>
  </si>
  <si>
    <t>00100000010140</t>
  </si>
  <si>
    <t>procurement of brand New 1-speed boat/fibre boat with 75HP Engine.</t>
  </si>
  <si>
    <t>00100000010141</t>
  </si>
  <si>
    <t>Purchase of Sophisticated Fire Fighting Trucks Equipment</t>
  </si>
  <si>
    <t>00100000010142</t>
  </si>
  <si>
    <t xml:space="preserve">Const./Renovation of Traditional Ruler Palaces </t>
  </si>
  <si>
    <t>056200100100</t>
  </si>
  <si>
    <t>00100000010143</t>
  </si>
  <si>
    <t xml:space="preserve">2012 MDGs Project </t>
  </si>
  <si>
    <t>023800100100</t>
  </si>
  <si>
    <t>00130000010105</t>
  </si>
  <si>
    <t xml:space="preserve">Special Survey </t>
  </si>
  <si>
    <t>00130000010106</t>
  </si>
  <si>
    <t xml:space="preserve">Millenium Village Project </t>
  </si>
  <si>
    <t>00130000010107</t>
  </si>
  <si>
    <t xml:space="preserve">Investment / Economic Summit </t>
  </si>
  <si>
    <t>00130000010108</t>
  </si>
  <si>
    <t xml:space="preserve">NEPAD/APRM </t>
  </si>
  <si>
    <t>00130000010109</t>
  </si>
  <si>
    <t xml:space="preserve">2013 MDGs Projects </t>
  </si>
  <si>
    <t>00130000010110</t>
  </si>
  <si>
    <t xml:space="preserve">Co-ordination of MDGs Projects </t>
  </si>
  <si>
    <t>00130000010111</t>
  </si>
  <si>
    <t xml:space="preserve">MDGs Consultancy Services </t>
  </si>
  <si>
    <t>00130000010112</t>
  </si>
  <si>
    <t xml:space="preserve">2014 MDGs Projects </t>
  </si>
  <si>
    <t>00130000010113</t>
  </si>
  <si>
    <t xml:space="preserve">Purchase of Vehicles </t>
  </si>
  <si>
    <t>022000100100</t>
  </si>
  <si>
    <t>00130000010114</t>
  </si>
  <si>
    <t xml:space="preserve">Purchase of Office Equipment </t>
  </si>
  <si>
    <t xml:space="preserve">Landscaping  </t>
  </si>
  <si>
    <t>055100100100</t>
  </si>
  <si>
    <t>00130000010117</t>
  </si>
  <si>
    <t xml:space="preserve">Capital Grants to Devt. Areas </t>
  </si>
  <si>
    <t>00130000010118</t>
  </si>
  <si>
    <t xml:space="preserve">Furnishing of Conference Hall (State Share) </t>
  </si>
  <si>
    <t>00130000010119</t>
  </si>
  <si>
    <t xml:space="preserve">Furnishing of Restaurant of Joint Account offices </t>
  </si>
  <si>
    <t>00130000010120</t>
  </si>
  <si>
    <t xml:space="preserve">Maintenance/Improvement of Public Buildings </t>
  </si>
  <si>
    <t>00130000010121</t>
  </si>
  <si>
    <t>General Improvement/Renovation  Works at Sir Kashim</t>
  </si>
  <si>
    <t>00130000010122</t>
  </si>
  <si>
    <t xml:space="preserve">Const. of New Governor's Offices/Utility Qtrs </t>
  </si>
  <si>
    <t>00130000010123</t>
  </si>
  <si>
    <t xml:space="preserve">Rehabilitation of Governor's Lodge Abuja </t>
  </si>
  <si>
    <t>00130000010124</t>
  </si>
  <si>
    <t>Improvement of Guest House at Zaria  and Kaduna &amp; Kafanchan.</t>
  </si>
  <si>
    <t>00130000010125</t>
  </si>
  <si>
    <t>Renovation &amp; Furnishing of Deputy Governor's  Residence</t>
  </si>
  <si>
    <t>00130000010127</t>
  </si>
  <si>
    <t xml:space="preserve">Improvement of Govt. Quarters </t>
  </si>
  <si>
    <t>00130000010128</t>
  </si>
  <si>
    <t xml:space="preserve">Purchase of Generators </t>
  </si>
  <si>
    <t>00130000010130</t>
  </si>
  <si>
    <t xml:space="preserve">Renovation of Murtala Square </t>
  </si>
  <si>
    <t>00130000010131</t>
  </si>
  <si>
    <t xml:space="preserve">Const. of Mobile Police Barrack, Zaria </t>
  </si>
  <si>
    <t>00130000010132</t>
  </si>
  <si>
    <t xml:space="preserve">Metropolis Traffic Light </t>
  </si>
  <si>
    <t>00130000010133</t>
  </si>
  <si>
    <t>Purchase&amp;Installation of Dedicated 100KVA Trans -former sub-station@ D/Gov.Res &amp; State Lib.Board</t>
  </si>
  <si>
    <t>00130000010134</t>
  </si>
  <si>
    <t>Repairs of 2No Lift &amp; Installation of Power supply @ Min. of Agric H/Qtrs,Kaduna.</t>
  </si>
  <si>
    <t>00130000010135</t>
  </si>
  <si>
    <t xml:space="preserve">Poverty Alleviation Programme </t>
  </si>
  <si>
    <t>011102000100</t>
  </si>
  <si>
    <t>00130000010136</t>
  </si>
  <si>
    <t xml:space="preserve">Purchase of Generating Set at SDCK &amp; Bureau </t>
  </si>
  <si>
    <t>012500700100</t>
  </si>
  <si>
    <t>00130000010141</t>
  </si>
  <si>
    <t xml:space="preserve">Upgrading: Staff Dev Centre/BATMIS -SGCB Project </t>
  </si>
  <si>
    <t>012500800100</t>
  </si>
  <si>
    <t>00130000010144</t>
  </si>
  <si>
    <t xml:space="preserve">Construction of Toilet Facilities at SDC Kakuri </t>
  </si>
  <si>
    <t>00130000010145</t>
  </si>
  <si>
    <t xml:space="preserve">Construction of 5Nos Offices at SDCK </t>
  </si>
  <si>
    <t>00130000010146</t>
  </si>
  <si>
    <t xml:space="preserve">Landscaping/Drainages </t>
  </si>
  <si>
    <t>00130000010147</t>
  </si>
  <si>
    <t xml:space="preserve">Construction of Car Parking Lot </t>
  </si>
  <si>
    <t>00130000010148</t>
  </si>
  <si>
    <t xml:space="preserve">Accreditation Programme for SDCK </t>
  </si>
  <si>
    <t>00130000010149</t>
  </si>
  <si>
    <t xml:space="preserve">Rehab. of Office and Purchase of Furniture </t>
  </si>
  <si>
    <t>011200100100</t>
  </si>
  <si>
    <t>70111</t>
  </si>
  <si>
    <t>00130000010155</t>
  </si>
  <si>
    <t xml:space="preserve">High- Court </t>
  </si>
  <si>
    <t>031800400100</t>
  </si>
  <si>
    <t>7033</t>
  </si>
  <si>
    <t>00130000010170</t>
  </si>
  <si>
    <t xml:space="preserve">Sharia Court </t>
  </si>
  <si>
    <t>031800600100</t>
  </si>
  <si>
    <t>70330</t>
  </si>
  <si>
    <t>00130000010173</t>
  </si>
  <si>
    <t xml:space="preserve">Customary Court </t>
  </si>
  <si>
    <t>031800700100</t>
  </si>
  <si>
    <t>00130000010175</t>
  </si>
  <si>
    <t xml:space="preserve">Provision of E-Library/Upgrading &amp; Maintenance </t>
  </si>
  <si>
    <t>032600100100</t>
  </si>
  <si>
    <t>00130000010177</t>
  </si>
  <si>
    <t xml:space="preserve">Cont. of Public Defender Office for M.O.J </t>
  </si>
  <si>
    <t>00130000010178</t>
  </si>
  <si>
    <t>Funishing of Council Chambers at  Kafanchan &amp; Zaria</t>
  </si>
  <si>
    <t>00130000010179</t>
  </si>
  <si>
    <t xml:space="preserve">Publishiing/Printing of Revised Laws of the State </t>
  </si>
  <si>
    <t>00130000010180</t>
  </si>
  <si>
    <t xml:space="preserve">Purchase of Law Books </t>
  </si>
  <si>
    <t>00130000010181</t>
  </si>
  <si>
    <t xml:space="preserve">Rehabilitation and Furnishing of Law Library </t>
  </si>
  <si>
    <t>00130000010183</t>
  </si>
  <si>
    <t xml:space="preserve">Deployment of Case Management &amp; Tracking Solution </t>
  </si>
  <si>
    <t>00130000010184</t>
  </si>
  <si>
    <t xml:space="preserve">DFID/UN System/ Donor Assisted Program </t>
  </si>
  <si>
    <t>70122</t>
  </si>
  <si>
    <t>00020000010104</t>
  </si>
  <si>
    <t xml:space="preserve">Rehab of Library / Purchase of Books. </t>
  </si>
  <si>
    <t>00020000010105</t>
  </si>
  <si>
    <t xml:space="preserve">World Bank Capacity Building Programmes </t>
  </si>
  <si>
    <t>00020000010106</t>
  </si>
  <si>
    <t xml:space="preserve">Human Development Fund </t>
  </si>
  <si>
    <t>00020000010107</t>
  </si>
  <si>
    <t xml:space="preserve">State Development Plans </t>
  </si>
  <si>
    <t>00020000010108</t>
  </si>
  <si>
    <t xml:space="preserve">State Monitoring and Evaluation Programmes </t>
  </si>
  <si>
    <t>00020000010109</t>
  </si>
  <si>
    <t xml:space="preserve">Development of State Statistical Data Bank </t>
  </si>
  <si>
    <t>00020000010110</t>
  </si>
  <si>
    <t xml:space="preserve">Food and Nutrition Programme </t>
  </si>
  <si>
    <t>00020000010111</t>
  </si>
  <si>
    <t xml:space="preserve">Maintenance of Central Stores </t>
  </si>
  <si>
    <t>00020000010113</t>
  </si>
  <si>
    <t xml:space="preserve">Anticipated SURE-P </t>
  </si>
  <si>
    <t>00020000010114</t>
  </si>
  <si>
    <t>PERSONAL TAXES (STATE)</t>
  </si>
  <si>
    <t>ADMINISTRATIVE CODE</t>
  </si>
  <si>
    <t>ECONOMIC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</si>
</sst>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#,##0_ ;\(#,##0\);_-* &quot;-&quot;??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37" fontId="0" fillId="0" borderId="0" xfId="0" applyNumberFormat="1"/>
    <xf numFmtId="165" fontId="0" fillId="0" borderId="0" xfId="0" applyNumberFormat="1"/>
    <xf numFmtId="0" fontId="0" fillId="0" borderId="0" xfId="0" applyFill="1" applyBorder="1"/>
    <xf numFmtId="0" fontId="3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37" fontId="5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/>
    <xf numFmtId="37" fontId="8" fillId="0" borderId="0" xfId="1" applyNumberFormat="1" applyFont="1" applyAlignment="1"/>
    <xf numFmtId="0" fontId="8" fillId="0" borderId="0" xfId="0" applyFont="1" applyFill="1" applyBorder="1" applyAlignment="1">
      <alignment vertical="top"/>
    </xf>
    <xf numFmtId="37" fontId="8" fillId="0" borderId="0" xfId="1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37" fontId="8" fillId="0" borderId="0" xfId="0" applyNumberFormat="1" applyFont="1" applyFill="1" applyBorder="1"/>
    <xf numFmtId="37" fontId="8" fillId="0" borderId="0" xfId="0" applyNumberFormat="1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/>
    <xf numFmtId="0" fontId="7" fillId="0" borderId="0" xfId="0" applyFont="1"/>
    <xf numFmtId="0" fontId="2" fillId="0" borderId="0" xfId="0" applyFont="1" applyFill="1" applyBorder="1"/>
    <xf numFmtId="0" fontId="7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166" fontId="8" fillId="0" borderId="0" xfId="0" applyNumberFormat="1" applyFont="1"/>
    <xf numFmtId="166" fontId="8" fillId="0" borderId="0" xfId="1" applyNumberFormat="1" applyFont="1" applyFill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5" fontId="0" fillId="0" borderId="1" xfId="1" applyNumberFormat="1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165" fontId="0" fillId="0" borderId="1" xfId="1" applyNumberFormat="1" applyFont="1" applyBorder="1" applyAlignment="1">
      <alignment vertical="top" wrapText="1"/>
    </xf>
    <xf numFmtId="0" fontId="13" fillId="0" borderId="1" xfId="0" applyFont="1" applyBorder="1" applyAlignment="1"/>
    <xf numFmtId="49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65" fontId="13" fillId="0" borderId="1" xfId="1" applyNumberFormat="1" applyFont="1" applyBorder="1" applyAlignment="1">
      <alignment vertical="top"/>
    </xf>
    <xf numFmtId="0" fontId="13" fillId="0" borderId="1" xfId="0" applyNumberFormat="1" applyFont="1" applyBorder="1"/>
    <xf numFmtId="165" fontId="13" fillId="0" borderId="1" xfId="1" applyNumberFormat="1" applyFont="1" applyBorder="1"/>
    <xf numFmtId="0" fontId="14" fillId="0" borderId="1" xfId="0" applyFont="1" applyBorder="1" applyAlignment="1"/>
    <xf numFmtId="0" fontId="0" fillId="0" borderId="1" xfId="0" applyBorder="1"/>
    <xf numFmtId="165" fontId="0" fillId="0" borderId="1" xfId="1" applyNumberFormat="1" applyFont="1" applyBorder="1"/>
    <xf numFmtId="165" fontId="12" fillId="2" borderId="1" xfId="1" applyNumberFormat="1" applyFont="1" applyFill="1" applyBorder="1"/>
  </cellXfs>
  <cellStyles count="2">
    <cellStyle name="Comma" xfId="1" builtinId="3"/>
    <cellStyle name="Normal" xfId="0" builtinId="0"/>
  </cellStyles>
  <dxfs count="17"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_-* #,##0_-;\-* #,##0_-;_-* &quot;-&quot;??_-;_-@_-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_-* #,##0_-;\-* #,##0_-;_-* &quot;-&quot;??_-;_-@_-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_-* #,##0_-;\-* #,##0_-;_-* &quot;-&quot;??_-;_-@_-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alignment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2" name="CapEx" displayName="CapEx" ref="A1:N404" totalsRowShown="0" headerRowDxfId="16" dataDxfId="15" tableBorderDxfId="14">
  <autoFilter ref="A1:N404"/>
  <tableColumns count="14">
    <tableColumn id="1" name="Project Title" dataDxfId="13"/>
    <tableColumn id="2" name="ADMINISTRATIVE CODE" dataDxfId="12"/>
    <tableColumn id="3" name="ECONOMIC CODE" dataDxfId="11"/>
    <tableColumn id="4" name="FUNCTION SEGMENT" dataDxfId="10"/>
    <tableColumn id="5" name="PROGRAMME SEGMENT" dataDxfId="9"/>
    <tableColumn id="6" name="FUND SEGMENT" dataDxfId="8"/>
    <tableColumn id="7" name="GEO CODE SEGMENT" dataDxfId="7"/>
    <tableColumn id="13" name="Budget 2014 Nm" dataDxfId="6" dataCellStyle="Comma"/>
    <tableColumn id="12" name="Actual 2014 Nm" dataDxfId="5" dataCellStyle="Comma"/>
    <tableColumn id="18" name="Loan/Grant" dataDxfId="4"/>
    <tableColumn id="19" name="Loan Amount" dataDxfId="3">
      <calculatedColumnFormula>0.9*CapEx[[#This Row],[Actual 2014 Nm]]</calculatedColumnFormula>
    </tableColumn>
    <tableColumn id="22" name="Grant Amount" dataDxfId="2"/>
    <tableColumn id="20" name="Institution" dataDxfId="1"/>
    <tableColumn id="21" name="Govt  Actual Amount" dataDxfId="0" dataCellStyle="Comma">
      <calculatedColumnFormula>CapEx[[#This Row],[Actual 2014 Nm]]-CapEx[[#This Row],[Grant Amount]]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3"/>
  <sheetViews>
    <sheetView tabSelected="1" workbookViewId="0">
      <selection activeCell="H18" sqref="H18"/>
    </sheetView>
  </sheetViews>
  <sheetFormatPr defaultRowHeight="15" x14ac:dyDescent="0.25"/>
  <cols>
    <col min="2" max="2" width="46" bestFit="1" customWidth="1"/>
  </cols>
  <sheetData>
    <row r="1" spans="1:6" x14ac:dyDescent="0.25">
      <c r="A1" s="7" t="s">
        <v>65</v>
      </c>
      <c r="B1" s="8" t="s">
        <v>0</v>
      </c>
      <c r="C1" s="9" t="s">
        <v>64</v>
      </c>
      <c r="D1" s="20" t="s">
        <v>76</v>
      </c>
      <c r="E1" s="21" t="s">
        <v>67</v>
      </c>
      <c r="F1" s="13">
        <f>SUM(C3:C23)</f>
        <v>0</v>
      </c>
    </row>
    <row r="2" spans="1:6" x14ac:dyDescent="0.25">
      <c r="A2" s="7"/>
      <c r="B2" s="11" t="s">
        <v>74</v>
      </c>
      <c r="C2" s="9"/>
      <c r="D2" s="12"/>
      <c r="E2" s="12"/>
      <c r="F2" s="13"/>
    </row>
    <row r="3" spans="1:6" x14ac:dyDescent="0.25">
      <c r="A3" s="10">
        <v>31010101</v>
      </c>
      <c r="B3" s="14" t="s">
        <v>81</v>
      </c>
      <c r="C3" s="15">
        <v>2000</v>
      </c>
      <c r="D3" s="12"/>
      <c r="E3" s="12"/>
      <c r="F3" s="12"/>
    </row>
    <row r="4" spans="1:6" x14ac:dyDescent="0.25">
      <c r="A4" s="10">
        <v>31010201</v>
      </c>
      <c r="B4" s="14" t="s">
        <v>75</v>
      </c>
      <c r="C4" s="15">
        <v>4000</v>
      </c>
      <c r="D4" s="12"/>
      <c r="E4" s="12"/>
      <c r="F4" s="12"/>
    </row>
    <row r="5" spans="1:6" x14ac:dyDescent="0.25">
      <c r="A5" s="10">
        <v>31020103</v>
      </c>
      <c r="B5" s="14" t="s">
        <v>58</v>
      </c>
      <c r="C5" s="15">
        <v>30</v>
      </c>
      <c r="D5" s="12"/>
      <c r="E5" s="12"/>
      <c r="F5" s="12"/>
    </row>
    <row r="6" spans="1:6" x14ac:dyDescent="0.25">
      <c r="A6" s="10">
        <v>31060201</v>
      </c>
      <c r="B6" s="14" t="s">
        <v>60</v>
      </c>
      <c r="C6" s="15">
        <v>20</v>
      </c>
      <c r="D6" s="12"/>
      <c r="E6" s="12"/>
      <c r="F6" s="12"/>
    </row>
    <row r="7" spans="1:6" x14ac:dyDescent="0.25">
      <c r="A7" s="10">
        <v>31090102</v>
      </c>
      <c r="B7" s="14" t="s">
        <v>62</v>
      </c>
      <c r="C7" s="15">
        <v>55</v>
      </c>
      <c r="D7" s="12"/>
      <c r="E7" s="12"/>
      <c r="F7" s="12"/>
    </row>
    <row r="8" spans="1:6" x14ac:dyDescent="0.25">
      <c r="A8" s="10">
        <v>33010108</v>
      </c>
      <c r="B8" s="14" t="s">
        <v>63</v>
      </c>
      <c r="C8" s="15">
        <v>5500</v>
      </c>
      <c r="D8" s="12"/>
      <c r="E8" s="12"/>
      <c r="F8" s="12"/>
    </row>
    <row r="9" spans="1:6" x14ac:dyDescent="0.25">
      <c r="A9" s="10">
        <v>41010101</v>
      </c>
      <c r="B9" s="14" t="s">
        <v>77</v>
      </c>
      <c r="C9" s="15">
        <v>-10</v>
      </c>
      <c r="D9" s="12"/>
      <c r="E9" s="12"/>
      <c r="F9" s="12"/>
    </row>
    <row r="10" spans="1:6" x14ac:dyDescent="0.25">
      <c r="A10" s="10">
        <v>46010101</v>
      </c>
      <c r="B10" s="14" t="s">
        <v>69</v>
      </c>
      <c r="C10" s="15">
        <v>-2095</v>
      </c>
      <c r="D10" s="12"/>
      <c r="E10" s="12"/>
      <c r="F10" s="12"/>
    </row>
    <row r="11" spans="1:6" x14ac:dyDescent="0.25">
      <c r="A11" s="10">
        <v>46010102</v>
      </c>
      <c r="B11" s="14" t="s">
        <v>70</v>
      </c>
      <c r="C11" s="15">
        <v>-4000</v>
      </c>
      <c r="D11" s="12"/>
      <c r="E11" s="12"/>
      <c r="F11" s="12"/>
    </row>
    <row r="12" spans="1:6" x14ac:dyDescent="0.25">
      <c r="A12" s="10">
        <v>46020103</v>
      </c>
      <c r="B12" s="14" t="s">
        <v>78</v>
      </c>
      <c r="C12" s="15">
        <v>-3500</v>
      </c>
      <c r="D12" s="12"/>
      <c r="E12" s="12"/>
      <c r="F12" s="12"/>
    </row>
    <row r="13" spans="1:6" x14ac:dyDescent="0.25">
      <c r="A13" s="10">
        <v>46020104</v>
      </c>
      <c r="B13" s="14" t="s">
        <v>73</v>
      </c>
      <c r="C13" s="15">
        <v>-2000</v>
      </c>
      <c r="D13" s="19">
        <f>SUM(C3:C13)</f>
        <v>0</v>
      </c>
      <c r="E13" s="12"/>
      <c r="F13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54"/>
  <sheetViews>
    <sheetView workbookViewId="0">
      <pane ySplit="1" topLeftCell="A2" activePane="bottomLeft" state="frozen"/>
      <selection pane="bottomLeft" activeCell="L1048563" sqref="L1048563"/>
    </sheetView>
  </sheetViews>
  <sheetFormatPr defaultRowHeight="15" x14ac:dyDescent="0.25"/>
  <cols>
    <col min="2" max="2" width="51.5703125" bestFit="1" customWidth="1"/>
    <col min="3" max="3" width="9.5703125" bestFit="1" customWidth="1"/>
  </cols>
  <sheetData>
    <row r="1" spans="1:9" x14ac:dyDescent="0.25">
      <c r="A1" s="7" t="s">
        <v>65</v>
      </c>
      <c r="B1" s="8" t="s">
        <v>0</v>
      </c>
      <c r="C1" s="9" t="s">
        <v>64</v>
      </c>
      <c r="D1" s="20" t="s">
        <v>76</v>
      </c>
      <c r="E1" s="21" t="s">
        <v>67</v>
      </c>
      <c r="F1" s="13">
        <f>SUM(C1:C996)</f>
        <v>0</v>
      </c>
      <c r="G1" s="2"/>
      <c r="H1" s="2"/>
      <c r="I1" s="2"/>
    </row>
    <row r="2" spans="1:9" x14ac:dyDescent="0.25">
      <c r="A2" s="7"/>
      <c r="B2" s="11" t="s">
        <v>89</v>
      </c>
      <c r="C2" s="9"/>
      <c r="D2" s="20"/>
      <c r="E2" s="21"/>
      <c r="F2" s="13"/>
      <c r="G2" s="2"/>
      <c r="H2" s="2"/>
      <c r="I2" s="2"/>
    </row>
    <row r="3" spans="1:9" x14ac:dyDescent="0.25">
      <c r="A3" s="10">
        <v>11010101</v>
      </c>
      <c r="B3" s="14" t="s">
        <v>1</v>
      </c>
      <c r="C3" s="15">
        <v>-51767</v>
      </c>
      <c r="D3" s="20"/>
      <c r="E3" s="21"/>
      <c r="F3" s="13"/>
      <c r="G3" s="2"/>
      <c r="H3" s="2"/>
      <c r="I3" s="2"/>
    </row>
    <row r="4" spans="1:9" x14ac:dyDescent="0.25">
      <c r="A4" s="10">
        <v>11010201</v>
      </c>
      <c r="B4" s="14" t="s">
        <v>2</v>
      </c>
      <c r="C4" s="15">
        <v>-9817</v>
      </c>
      <c r="D4" s="12"/>
      <c r="E4" s="12"/>
      <c r="F4" s="12"/>
      <c r="G4" s="2"/>
      <c r="H4" s="2"/>
      <c r="I4" s="2"/>
    </row>
    <row r="5" spans="1:9" x14ac:dyDescent="0.25">
      <c r="A5" s="10">
        <v>11010303</v>
      </c>
      <c r="B5" s="14" t="s">
        <v>91</v>
      </c>
      <c r="C5" s="15">
        <v>-8802</v>
      </c>
      <c r="D5" s="12"/>
      <c r="E5" s="12"/>
      <c r="F5" s="12"/>
      <c r="G5" s="2"/>
      <c r="H5" s="2"/>
      <c r="I5" s="2"/>
    </row>
    <row r="6" spans="1:9" x14ac:dyDescent="0.25">
      <c r="A6" s="10">
        <v>12010101</v>
      </c>
      <c r="B6" s="14" t="s">
        <v>925</v>
      </c>
      <c r="C6" s="15">
        <v>-9889</v>
      </c>
      <c r="D6" s="12"/>
      <c r="E6" s="12"/>
      <c r="F6" s="12"/>
      <c r="G6" s="2"/>
      <c r="H6" s="2"/>
      <c r="I6" s="2"/>
    </row>
    <row r="7" spans="1:9" x14ac:dyDescent="0.25">
      <c r="A7" s="10">
        <v>12020126</v>
      </c>
      <c r="B7" s="14" t="s">
        <v>3</v>
      </c>
      <c r="C7" s="15">
        <v>-10</v>
      </c>
      <c r="D7" s="12"/>
      <c r="E7" s="12"/>
      <c r="F7" s="12"/>
      <c r="G7" s="2"/>
      <c r="H7" s="2"/>
      <c r="I7" s="2"/>
    </row>
    <row r="8" spans="1:9" x14ac:dyDescent="0.25">
      <c r="A8" s="10">
        <v>12020132</v>
      </c>
      <c r="B8" s="14" t="s">
        <v>4</v>
      </c>
      <c r="C8" s="15">
        <v>-12</v>
      </c>
      <c r="D8" s="19"/>
      <c r="E8" s="12"/>
      <c r="F8" s="12"/>
      <c r="G8" s="2"/>
      <c r="H8" s="2"/>
      <c r="I8" s="2"/>
    </row>
    <row r="9" spans="1:9" x14ac:dyDescent="0.25">
      <c r="A9" s="10">
        <v>12020137</v>
      </c>
      <c r="B9" s="14" t="s">
        <v>5</v>
      </c>
      <c r="C9" s="15">
        <v>-10</v>
      </c>
      <c r="D9" s="12"/>
      <c r="E9" s="12"/>
      <c r="F9" s="12"/>
      <c r="G9" s="2"/>
      <c r="H9" s="2"/>
      <c r="I9" s="2"/>
    </row>
    <row r="10" spans="1:9" x14ac:dyDescent="0.25">
      <c r="A10" s="10">
        <v>12020401</v>
      </c>
      <c r="B10" s="14" t="s">
        <v>6</v>
      </c>
      <c r="C10" s="15">
        <v>-250</v>
      </c>
      <c r="D10" s="12"/>
      <c r="E10" s="12"/>
      <c r="F10" s="12"/>
      <c r="G10" s="2"/>
      <c r="H10" s="2"/>
      <c r="I10" s="2"/>
    </row>
    <row r="11" spans="1:9" x14ac:dyDescent="0.25">
      <c r="A11" s="10">
        <v>12020409</v>
      </c>
      <c r="B11" s="14" t="s">
        <v>7</v>
      </c>
      <c r="C11" s="15">
        <v>-200</v>
      </c>
      <c r="D11" s="12"/>
      <c r="E11" s="12"/>
      <c r="F11" s="12"/>
      <c r="G11" s="2"/>
      <c r="H11" s="2"/>
      <c r="I11" s="2"/>
    </row>
    <row r="12" spans="1:9" x14ac:dyDescent="0.25">
      <c r="A12" s="10">
        <v>12020412</v>
      </c>
      <c r="B12" s="14" t="s">
        <v>8</v>
      </c>
      <c r="C12" s="15">
        <v>-150</v>
      </c>
      <c r="D12" s="12"/>
      <c r="E12" s="12"/>
      <c r="F12" s="12"/>
      <c r="G12" s="2"/>
      <c r="H12" s="2"/>
      <c r="I12" s="2"/>
    </row>
    <row r="13" spans="1:9" x14ac:dyDescent="0.25">
      <c r="A13" s="10">
        <v>12020415</v>
      </c>
      <c r="B13" s="14" t="s">
        <v>9</v>
      </c>
      <c r="C13" s="15">
        <v>-100</v>
      </c>
      <c r="D13" s="12"/>
      <c r="E13" s="12"/>
      <c r="F13" s="12"/>
      <c r="G13" s="2"/>
      <c r="H13" s="2"/>
      <c r="I13" s="2"/>
    </row>
    <row r="14" spans="1:9" x14ac:dyDescent="0.25">
      <c r="A14" s="10">
        <v>12020417</v>
      </c>
      <c r="B14" s="14" t="s">
        <v>10</v>
      </c>
      <c r="C14" s="15">
        <v>-750</v>
      </c>
      <c r="D14" s="19"/>
      <c r="E14" s="12"/>
      <c r="F14" s="12"/>
      <c r="G14" s="2"/>
      <c r="H14" s="2"/>
      <c r="I14" s="2"/>
    </row>
    <row r="15" spans="1:9" x14ac:dyDescent="0.25">
      <c r="A15" s="10">
        <v>12020426</v>
      </c>
      <c r="B15" s="14" t="s">
        <v>11</v>
      </c>
      <c r="C15" s="15">
        <v>-120</v>
      </c>
      <c r="D15" s="2"/>
      <c r="E15" s="2"/>
      <c r="F15" s="2"/>
      <c r="G15" s="2"/>
      <c r="H15" s="2"/>
      <c r="I15" s="2"/>
    </row>
    <row r="16" spans="1:9" x14ac:dyDescent="0.25">
      <c r="A16" s="10">
        <v>12020436</v>
      </c>
      <c r="B16" s="14" t="s">
        <v>12</v>
      </c>
      <c r="C16" s="15">
        <v>-266</v>
      </c>
      <c r="D16" s="2"/>
      <c r="E16" s="2"/>
      <c r="F16" s="2"/>
      <c r="G16" s="2"/>
      <c r="H16" s="2"/>
      <c r="I16" s="2"/>
    </row>
    <row r="17" spans="1:9" x14ac:dyDescent="0.25">
      <c r="A17" s="10">
        <v>12020438</v>
      </c>
      <c r="B17" s="14" t="s">
        <v>13</v>
      </c>
      <c r="C17" s="15">
        <v>-500</v>
      </c>
      <c r="D17" s="2"/>
      <c r="E17" s="2"/>
      <c r="F17" s="2"/>
      <c r="G17" s="2"/>
      <c r="H17" s="2"/>
      <c r="I17" s="2"/>
    </row>
    <row r="18" spans="1:9" x14ac:dyDescent="0.25">
      <c r="A18" s="10">
        <v>12020443</v>
      </c>
      <c r="B18" s="14" t="s">
        <v>14</v>
      </c>
      <c r="C18" s="15">
        <v>-30</v>
      </c>
      <c r="D18" s="2"/>
      <c r="E18" s="2"/>
      <c r="F18" s="2"/>
      <c r="G18" s="2"/>
      <c r="H18" s="2"/>
      <c r="I18" s="2"/>
    </row>
    <row r="19" spans="1:9" x14ac:dyDescent="0.25">
      <c r="A19" s="10">
        <v>12020446</v>
      </c>
      <c r="B19" s="14" t="s">
        <v>15</v>
      </c>
      <c r="C19" s="15">
        <v>-75</v>
      </c>
      <c r="D19" s="2"/>
      <c r="E19" s="2"/>
      <c r="F19" s="2"/>
      <c r="G19" s="2"/>
      <c r="H19" s="2"/>
      <c r="I19" s="2"/>
    </row>
    <row r="20" spans="1:9" x14ac:dyDescent="0.25">
      <c r="A20" s="10">
        <v>12020450</v>
      </c>
      <c r="B20" s="14" t="s">
        <v>16</v>
      </c>
      <c r="C20" s="15">
        <v>-380</v>
      </c>
      <c r="D20" s="2"/>
      <c r="E20" s="2"/>
      <c r="F20" s="2"/>
      <c r="G20" s="2"/>
      <c r="H20" s="2"/>
      <c r="I20" s="2"/>
    </row>
    <row r="21" spans="1:9" x14ac:dyDescent="0.25">
      <c r="A21" s="10">
        <v>12020502</v>
      </c>
      <c r="B21" s="14" t="s">
        <v>17</v>
      </c>
      <c r="C21" s="15">
        <v>-100</v>
      </c>
      <c r="D21" s="2"/>
      <c r="E21" s="2"/>
      <c r="F21" s="2"/>
      <c r="G21" s="2"/>
      <c r="H21" s="2"/>
      <c r="I21" s="2"/>
    </row>
    <row r="22" spans="1:9" x14ac:dyDescent="0.25">
      <c r="A22" s="10">
        <v>12020504</v>
      </c>
      <c r="B22" s="14" t="s">
        <v>18</v>
      </c>
      <c r="C22" s="15">
        <v>-400</v>
      </c>
      <c r="D22" s="2"/>
      <c r="E22" s="2"/>
      <c r="F22" s="2"/>
      <c r="G22" s="2"/>
      <c r="H22" s="2"/>
      <c r="I22" s="2"/>
    </row>
    <row r="23" spans="1:9" x14ac:dyDescent="0.25">
      <c r="A23" s="10">
        <v>12020506</v>
      </c>
      <c r="B23" s="14" t="s">
        <v>19</v>
      </c>
      <c r="C23" s="15">
        <v>-275</v>
      </c>
      <c r="D23" s="2"/>
      <c r="E23" s="2"/>
      <c r="F23" s="2"/>
      <c r="G23" s="2"/>
      <c r="H23" s="2"/>
      <c r="I23" s="2"/>
    </row>
    <row r="24" spans="1:9" x14ac:dyDescent="0.25">
      <c r="A24" s="10">
        <v>12020508</v>
      </c>
      <c r="B24" s="14" t="s">
        <v>20</v>
      </c>
      <c r="C24" s="15">
        <v>-200</v>
      </c>
      <c r="D24" s="2"/>
      <c r="E24" s="2"/>
      <c r="F24" s="2"/>
      <c r="G24" s="2"/>
      <c r="H24" s="2"/>
      <c r="I24" s="2"/>
    </row>
    <row r="25" spans="1:9" x14ac:dyDescent="0.25">
      <c r="A25" s="10">
        <v>12020608</v>
      </c>
      <c r="B25" s="14" t="s">
        <v>21</v>
      </c>
      <c r="C25" s="15">
        <v>-100</v>
      </c>
      <c r="D25" s="2"/>
      <c r="E25" s="2"/>
      <c r="F25" s="2"/>
      <c r="G25" s="2"/>
      <c r="H25" s="2"/>
      <c r="I25" s="2"/>
    </row>
    <row r="26" spans="1:9" x14ac:dyDescent="0.25">
      <c r="A26" s="10">
        <v>12020611</v>
      </c>
      <c r="B26" s="14" t="s">
        <v>22</v>
      </c>
      <c r="C26" s="15">
        <v>-199</v>
      </c>
      <c r="D26" s="2"/>
      <c r="E26" s="2"/>
      <c r="F26" s="2"/>
      <c r="G26" s="2"/>
      <c r="H26" s="2"/>
      <c r="I26" s="2"/>
    </row>
    <row r="27" spans="1:9" x14ac:dyDescent="0.25">
      <c r="A27" s="10">
        <v>12020802</v>
      </c>
      <c r="B27" s="14" t="s">
        <v>23</v>
      </c>
      <c r="C27" s="15">
        <v>-180</v>
      </c>
      <c r="D27" s="2"/>
      <c r="E27" s="2"/>
      <c r="F27" s="2"/>
      <c r="G27" s="2"/>
      <c r="H27" s="2"/>
      <c r="I27" s="2"/>
    </row>
    <row r="28" spans="1:9" x14ac:dyDescent="0.25">
      <c r="A28" s="10">
        <v>12020803</v>
      </c>
      <c r="B28" s="14" t="s">
        <v>24</v>
      </c>
      <c r="C28" s="15">
        <v>-150</v>
      </c>
      <c r="D28" s="2"/>
      <c r="E28" s="2"/>
      <c r="F28" s="2"/>
      <c r="G28" s="2"/>
      <c r="H28" s="2"/>
      <c r="I28" s="2"/>
    </row>
    <row r="29" spans="1:9" x14ac:dyDescent="0.25">
      <c r="A29" s="10">
        <v>12020901</v>
      </c>
      <c r="B29" s="14" t="s">
        <v>25</v>
      </c>
      <c r="C29" s="15">
        <v>-102</v>
      </c>
      <c r="D29" s="2"/>
      <c r="E29" s="2"/>
      <c r="F29" s="2"/>
      <c r="G29" s="2"/>
      <c r="H29" s="2"/>
      <c r="I29" s="2"/>
    </row>
    <row r="30" spans="1:9" x14ac:dyDescent="0.25">
      <c r="A30" s="10">
        <v>12021102</v>
      </c>
      <c r="B30" s="14" t="s">
        <v>27</v>
      </c>
      <c r="C30" s="15">
        <v>-30</v>
      </c>
      <c r="D30" s="2"/>
      <c r="E30" s="2"/>
      <c r="F30" s="2"/>
      <c r="G30" s="2"/>
      <c r="H30" s="2"/>
      <c r="I30" s="2"/>
    </row>
    <row r="31" spans="1:9" x14ac:dyDescent="0.25">
      <c r="A31" s="10">
        <v>12021210</v>
      </c>
      <c r="B31" s="14" t="s">
        <v>28</v>
      </c>
      <c r="C31" s="15">
        <v>-41</v>
      </c>
      <c r="D31" s="2"/>
      <c r="E31" s="2"/>
      <c r="F31" s="2"/>
      <c r="G31" s="2"/>
      <c r="H31" s="2"/>
      <c r="I31" s="2"/>
    </row>
    <row r="32" spans="1:9" x14ac:dyDescent="0.25">
      <c r="A32" s="10">
        <v>12021306</v>
      </c>
      <c r="B32" s="14" t="s">
        <v>26</v>
      </c>
      <c r="C32" s="15">
        <v>-129</v>
      </c>
      <c r="D32" s="2"/>
      <c r="E32" s="2"/>
      <c r="F32" s="2"/>
      <c r="G32" s="2"/>
      <c r="H32" s="2"/>
      <c r="I32" s="2"/>
    </row>
    <row r="33" spans="1:9" x14ac:dyDescent="0.25">
      <c r="A33" s="10">
        <v>12021307</v>
      </c>
      <c r="B33" s="14" t="s">
        <v>29</v>
      </c>
      <c r="C33" s="15">
        <v>-49</v>
      </c>
      <c r="D33" s="2"/>
      <c r="E33" s="2"/>
      <c r="F33" s="2"/>
      <c r="G33" s="2"/>
      <c r="H33" s="2"/>
      <c r="I33" s="2"/>
    </row>
    <row r="34" spans="1:9" x14ac:dyDescent="0.25">
      <c r="A34" s="24"/>
      <c r="B34" s="5"/>
      <c r="C34" s="5"/>
      <c r="D34" s="2"/>
      <c r="E34" s="2"/>
      <c r="F34" s="2"/>
      <c r="G34" s="2"/>
      <c r="H34" s="2"/>
      <c r="I34" s="2"/>
    </row>
    <row r="35" spans="1:9" x14ac:dyDescent="0.25">
      <c r="A35" s="10">
        <v>31010101</v>
      </c>
      <c r="B35" s="14" t="s">
        <v>81</v>
      </c>
      <c r="C35" s="18">
        <v>85083</v>
      </c>
      <c r="D35" s="3">
        <f>SUM(C3:C35)</f>
        <v>0</v>
      </c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5" t="s">
        <v>90</v>
      </c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5" t="s">
        <v>92</v>
      </c>
      <c r="C38" s="2"/>
      <c r="D38" s="2"/>
      <c r="E38" s="2"/>
      <c r="F38" s="2"/>
      <c r="G38" s="2"/>
      <c r="H38" s="2"/>
      <c r="I38" s="2"/>
    </row>
    <row r="39" spans="1:9" x14ac:dyDescent="0.25">
      <c r="A39" s="10">
        <v>31010101</v>
      </c>
      <c r="B39" s="14" t="s">
        <v>81</v>
      </c>
      <c r="C39" s="15">
        <v>-9817</v>
      </c>
      <c r="D39" s="2"/>
      <c r="E39" s="2"/>
      <c r="F39" s="2"/>
      <c r="G39" s="2"/>
      <c r="H39" s="2"/>
      <c r="I39" s="2"/>
    </row>
    <row r="40" spans="1:9" x14ac:dyDescent="0.25">
      <c r="A40" s="10">
        <v>22070401</v>
      </c>
      <c r="B40" s="14" t="s">
        <v>56</v>
      </c>
      <c r="C40" s="15">
        <v>9817</v>
      </c>
      <c r="D40" s="2"/>
      <c r="E40" s="2"/>
      <c r="F40" s="2"/>
      <c r="G40" s="2"/>
      <c r="H40" s="2"/>
      <c r="I40" s="2"/>
    </row>
    <row r="41" spans="1:9" x14ac:dyDescent="0.25">
      <c r="A41" s="2"/>
      <c r="B41" s="25" t="s">
        <v>93</v>
      </c>
      <c r="C41" s="2"/>
      <c r="D41" s="2"/>
      <c r="E41" s="2"/>
      <c r="F41" s="2"/>
      <c r="G41" s="2"/>
      <c r="H41" s="2"/>
      <c r="I41" s="2"/>
    </row>
    <row r="42" spans="1:9" x14ac:dyDescent="0.25">
      <c r="A42" s="10">
        <v>31010201</v>
      </c>
      <c r="B42" s="14" t="s">
        <v>75</v>
      </c>
      <c r="C42" s="15">
        <v>9817</v>
      </c>
      <c r="D42" s="2"/>
      <c r="E42" s="2"/>
      <c r="F42" s="2"/>
      <c r="G42" s="2"/>
      <c r="H42" s="2"/>
      <c r="I42" s="2"/>
    </row>
    <row r="43" spans="1:9" x14ac:dyDescent="0.25">
      <c r="A43" s="10">
        <v>14010101</v>
      </c>
      <c r="B43" s="14" t="s">
        <v>31</v>
      </c>
      <c r="C43" s="15">
        <v>-9817</v>
      </c>
      <c r="D43" s="3">
        <f>SUM(C39:C43)</f>
        <v>0</v>
      </c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5"/>
  <sheetViews>
    <sheetView workbookViewId="0">
      <selection activeCell="L24" sqref="L24"/>
    </sheetView>
  </sheetViews>
  <sheetFormatPr defaultRowHeight="15" x14ac:dyDescent="0.25"/>
  <cols>
    <col min="1" max="1" width="11.7109375" customWidth="1"/>
    <col min="2" max="2" width="52.5703125" bestFit="1" customWidth="1"/>
    <col min="3" max="3" width="11.42578125" customWidth="1"/>
  </cols>
  <sheetData>
    <row r="1" spans="1:11" x14ac:dyDescent="0.25">
      <c r="A1" s="7" t="s">
        <v>65</v>
      </c>
      <c r="B1" s="8" t="s">
        <v>0</v>
      </c>
      <c r="C1" s="9" t="s">
        <v>64</v>
      </c>
      <c r="D1" s="20" t="s">
        <v>76</v>
      </c>
      <c r="E1" s="21" t="s">
        <v>67</v>
      </c>
      <c r="F1" s="13">
        <f>SUM(C1:C997)</f>
        <v>0</v>
      </c>
      <c r="G1" s="2"/>
      <c r="H1" s="2"/>
      <c r="I1" s="2"/>
      <c r="J1" s="2"/>
      <c r="K1" s="2"/>
    </row>
    <row r="2" spans="1:11" x14ac:dyDescent="0.25">
      <c r="A2" s="1"/>
      <c r="B2" s="23" t="s">
        <v>94</v>
      </c>
    </row>
    <row r="3" spans="1:11" x14ac:dyDescent="0.25">
      <c r="A3" s="27">
        <v>13020302</v>
      </c>
      <c r="B3" s="26" t="s">
        <v>30</v>
      </c>
      <c r="C3" s="15">
        <v>-608</v>
      </c>
    </row>
    <row r="4" spans="1:11" x14ac:dyDescent="0.25">
      <c r="A4" s="27">
        <v>14020202</v>
      </c>
      <c r="B4" s="26" t="s">
        <v>32</v>
      </c>
      <c r="C4" s="15">
        <v>-2</v>
      </c>
    </row>
    <row r="5" spans="1:11" x14ac:dyDescent="0.25">
      <c r="A5" s="10">
        <v>14030104</v>
      </c>
      <c r="B5" s="14" t="s">
        <v>85</v>
      </c>
      <c r="C5" s="15">
        <v>-2827</v>
      </c>
    </row>
    <row r="6" spans="1:11" x14ac:dyDescent="0.25">
      <c r="A6" s="10">
        <v>14030201</v>
      </c>
      <c r="B6" s="14" t="s">
        <v>34</v>
      </c>
      <c r="C6" s="15">
        <v>-5920</v>
      </c>
    </row>
    <row r="7" spans="1:11" x14ac:dyDescent="0.25">
      <c r="A7" s="10">
        <v>14030204</v>
      </c>
      <c r="B7" s="14" t="s">
        <v>86</v>
      </c>
      <c r="C7" s="15">
        <v>-750</v>
      </c>
    </row>
    <row r="8" spans="1:11" x14ac:dyDescent="0.25">
      <c r="A8" s="16"/>
      <c r="B8" s="17"/>
      <c r="C8" s="15"/>
    </row>
    <row r="9" spans="1:11" x14ac:dyDescent="0.25">
      <c r="A9" s="10">
        <v>31010201</v>
      </c>
      <c r="B9" s="14" t="s">
        <v>75</v>
      </c>
      <c r="C9" s="15">
        <v>10107</v>
      </c>
      <c r="D9" s="3">
        <f>SUM(C3:C9)</f>
        <v>0</v>
      </c>
    </row>
    <row r="10" spans="1:11" x14ac:dyDescent="0.25">
      <c r="A10" s="1"/>
    </row>
    <row r="11" spans="1:11" x14ac:dyDescent="0.25">
      <c r="A11" s="1"/>
    </row>
    <row r="12" spans="1:11" x14ac:dyDescent="0.25">
      <c r="A12" s="1"/>
    </row>
    <row r="13" spans="1:11" x14ac:dyDescent="0.25">
      <c r="A13" s="1"/>
    </row>
    <row r="14" spans="1:11" x14ac:dyDescent="0.25">
      <c r="A14" s="1"/>
      <c r="B14" s="12"/>
    </row>
    <row r="15" spans="1:11" x14ac:dyDescent="0.25">
      <c r="A15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29"/>
  <sheetViews>
    <sheetView workbookViewId="0">
      <pane ySplit="1" topLeftCell="A2" activePane="bottomLeft" state="frozen"/>
      <selection pane="bottomLeft" activeCell="A26" sqref="A26"/>
    </sheetView>
  </sheetViews>
  <sheetFormatPr defaultRowHeight="15" x14ac:dyDescent="0.25"/>
  <cols>
    <col min="1" max="1" width="11.28515625" customWidth="1"/>
    <col min="2" max="2" width="52.5703125" bestFit="1" customWidth="1"/>
    <col min="3" max="3" width="14.28515625" customWidth="1"/>
  </cols>
  <sheetData>
    <row r="1" spans="1:6" x14ac:dyDescent="0.25">
      <c r="A1" s="7" t="s">
        <v>65</v>
      </c>
      <c r="B1" s="8" t="s">
        <v>0</v>
      </c>
      <c r="C1" s="9" t="s">
        <v>64</v>
      </c>
      <c r="D1" s="20" t="s">
        <v>76</v>
      </c>
      <c r="E1" s="21" t="s">
        <v>67</v>
      </c>
      <c r="F1" s="13">
        <f>SUM(C1:C998)</f>
        <v>0</v>
      </c>
    </row>
    <row r="2" spans="1:6" x14ac:dyDescent="0.25">
      <c r="A2" s="10"/>
      <c r="B2" s="25" t="s">
        <v>95</v>
      </c>
      <c r="C2" s="15"/>
    </row>
    <row r="3" spans="1:6" x14ac:dyDescent="0.25">
      <c r="A3" s="10">
        <v>21010101</v>
      </c>
      <c r="B3" s="14" t="s">
        <v>35</v>
      </c>
      <c r="C3" s="15">
        <v>21583</v>
      </c>
    </row>
    <row r="4" spans="1:6" x14ac:dyDescent="0.25">
      <c r="A4" s="10">
        <v>21010103</v>
      </c>
      <c r="B4" s="14" t="s">
        <v>66</v>
      </c>
      <c r="C4" s="15">
        <v>422</v>
      </c>
    </row>
    <row r="5" spans="1:6" x14ac:dyDescent="0.25">
      <c r="A5" s="10">
        <v>21020102</v>
      </c>
      <c r="B5" s="14" t="s">
        <v>36</v>
      </c>
      <c r="C5" s="15">
        <v>1000</v>
      </c>
    </row>
    <row r="6" spans="1:6" x14ac:dyDescent="0.25">
      <c r="A6" s="10">
        <v>21020202</v>
      </c>
      <c r="B6" s="14" t="s">
        <v>37</v>
      </c>
      <c r="C6" s="15">
        <v>3000</v>
      </c>
    </row>
    <row r="7" spans="1:6" x14ac:dyDescent="0.25">
      <c r="A7" s="10">
        <v>22010102</v>
      </c>
      <c r="B7" s="14" t="s">
        <v>38</v>
      </c>
      <c r="C7" s="15">
        <v>3291</v>
      </c>
    </row>
    <row r="8" spans="1:6" x14ac:dyDescent="0.25">
      <c r="A8" s="10">
        <v>22020101</v>
      </c>
      <c r="B8" s="14" t="s">
        <v>39</v>
      </c>
      <c r="C8" s="15">
        <v>2000</v>
      </c>
    </row>
    <row r="9" spans="1:6" x14ac:dyDescent="0.25">
      <c r="A9" s="10">
        <v>22020103</v>
      </c>
      <c r="B9" s="14" t="s">
        <v>40</v>
      </c>
      <c r="C9" s="15">
        <v>1000</v>
      </c>
    </row>
    <row r="10" spans="1:6" x14ac:dyDescent="0.25">
      <c r="A10" s="10">
        <v>22020201</v>
      </c>
      <c r="B10" s="14" t="s">
        <v>41</v>
      </c>
      <c r="C10" s="15">
        <v>1000</v>
      </c>
    </row>
    <row r="11" spans="1:6" x14ac:dyDescent="0.25">
      <c r="A11" s="10">
        <v>22020202</v>
      </c>
      <c r="B11" s="14" t="s">
        <v>42</v>
      </c>
      <c r="C11" s="15">
        <v>820</v>
      </c>
    </row>
    <row r="12" spans="1:6" x14ac:dyDescent="0.25">
      <c r="A12" s="10">
        <v>22020301</v>
      </c>
      <c r="B12" s="14" t="s">
        <v>43</v>
      </c>
      <c r="C12" s="15">
        <v>1000</v>
      </c>
    </row>
    <row r="13" spans="1:6" x14ac:dyDescent="0.25">
      <c r="A13" s="10">
        <v>22020306</v>
      </c>
      <c r="B13" s="14" t="s">
        <v>44</v>
      </c>
      <c r="C13" s="15">
        <v>500</v>
      </c>
    </row>
    <row r="14" spans="1:6" x14ac:dyDescent="0.25">
      <c r="A14" s="10">
        <v>22020309</v>
      </c>
      <c r="B14" s="14" t="s">
        <v>45</v>
      </c>
      <c r="C14" s="15">
        <v>200</v>
      </c>
    </row>
    <row r="15" spans="1:6" x14ac:dyDescent="0.25">
      <c r="A15" s="10">
        <v>22020310</v>
      </c>
      <c r="B15" s="14" t="s">
        <v>46</v>
      </c>
      <c r="C15" s="15">
        <v>1000</v>
      </c>
    </row>
    <row r="16" spans="1:6" x14ac:dyDescent="0.25">
      <c r="A16" s="10">
        <v>22020404</v>
      </c>
      <c r="B16" s="14" t="s">
        <v>47</v>
      </c>
      <c r="C16" s="15">
        <v>1000</v>
      </c>
    </row>
    <row r="17" spans="1:4" x14ac:dyDescent="0.25">
      <c r="A17" s="10">
        <v>22020410</v>
      </c>
      <c r="B17" s="14" t="s">
        <v>48</v>
      </c>
      <c r="C17" s="15">
        <v>1000</v>
      </c>
    </row>
    <row r="18" spans="1:4" x14ac:dyDescent="0.25">
      <c r="A18" s="10">
        <v>22020501</v>
      </c>
      <c r="B18" s="14" t="s">
        <v>49</v>
      </c>
      <c r="C18" s="15">
        <v>3001</v>
      </c>
    </row>
    <row r="19" spans="1:4" x14ac:dyDescent="0.25">
      <c r="A19" s="10">
        <v>22020601</v>
      </c>
      <c r="B19" s="14" t="s">
        <v>50</v>
      </c>
      <c r="C19" s="15">
        <v>2499</v>
      </c>
    </row>
    <row r="20" spans="1:4" x14ac:dyDescent="0.25">
      <c r="A20" s="10">
        <v>22020702</v>
      </c>
      <c r="B20" s="14" t="s">
        <v>51</v>
      </c>
      <c r="C20" s="15">
        <v>1000</v>
      </c>
    </row>
    <row r="21" spans="1:4" x14ac:dyDescent="0.25">
      <c r="A21" s="10">
        <v>22020801</v>
      </c>
      <c r="B21" s="14" t="s">
        <v>52</v>
      </c>
      <c r="C21" s="15">
        <v>3000</v>
      </c>
    </row>
    <row r="22" spans="1:4" x14ac:dyDescent="0.25">
      <c r="A22" s="10">
        <v>22021003</v>
      </c>
      <c r="B22" s="14" t="s">
        <v>53</v>
      </c>
      <c r="C22" s="15">
        <v>500</v>
      </c>
    </row>
    <row r="23" spans="1:4" x14ac:dyDescent="0.25">
      <c r="A23" s="10">
        <v>22021007</v>
      </c>
      <c r="B23" s="14" t="s">
        <v>54</v>
      </c>
      <c r="C23" s="15">
        <v>617</v>
      </c>
    </row>
    <row r="24" spans="1:4" x14ac:dyDescent="0.25">
      <c r="A24" s="10">
        <v>22080100</v>
      </c>
      <c r="B24" s="14" t="s">
        <v>68</v>
      </c>
      <c r="C24" s="15">
        <v>2361</v>
      </c>
    </row>
    <row r="25" spans="1:4" x14ac:dyDescent="0.25">
      <c r="A25" s="28"/>
      <c r="B25" s="17"/>
      <c r="C25" s="17"/>
    </row>
    <row r="26" spans="1:4" x14ac:dyDescent="0.25">
      <c r="A26" s="10">
        <v>31010101</v>
      </c>
      <c r="B26" s="14" t="s">
        <v>81</v>
      </c>
      <c r="C26" s="15">
        <v>-51794</v>
      </c>
      <c r="D26" s="19">
        <f>SUM(C3:C26)</f>
        <v>0</v>
      </c>
    </row>
    <row r="27" spans="1:4" x14ac:dyDescent="0.25">
      <c r="A27" s="24"/>
      <c r="B27" s="5"/>
      <c r="C27" s="5"/>
    </row>
    <row r="28" spans="1:4" x14ac:dyDescent="0.25">
      <c r="A28" s="24"/>
      <c r="B28" s="5"/>
      <c r="C28" s="5"/>
    </row>
    <row r="29" spans="1:4" x14ac:dyDescent="0.25">
      <c r="A29" s="24"/>
      <c r="B29" s="5"/>
      <c r="C29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12"/>
  <sheetViews>
    <sheetView workbookViewId="0">
      <selection activeCell="M26" sqref="M26"/>
    </sheetView>
  </sheetViews>
  <sheetFormatPr defaultRowHeight="15" x14ac:dyDescent="0.25"/>
  <cols>
    <col min="2" max="2" width="51.5703125" bestFit="1" customWidth="1"/>
  </cols>
  <sheetData>
    <row r="1" spans="1:9" x14ac:dyDescent="0.25">
      <c r="A1" s="7" t="s">
        <v>65</v>
      </c>
      <c r="B1" s="8" t="s">
        <v>0</v>
      </c>
      <c r="C1" s="9" t="s">
        <v>64</v>
      </c>
      <c r="D1" s="20" t="s">
        <v>76</v>
      </c>
      <c r="E1" s="21" t="s">
        <v>67</v>
      </c>
      <c r="F1" s="13">
        <f>SUM(C1:C995)</f>
        <v>0</v>
      </c>
    </row>
    <row r="2" spans="1:9" x14ac:dyDescent="0.25">
      <c r="A2" s="7"/>
      <c r="B2" s="11" t="s">
        <v>79</v>
      </c>
      <c r="C2" s="9"/>
      <c r="D2" s="20"/>
      <c r="E2" s="21"/>
      <c r="F2" s="13"/>
      <c r="G2" s="2"/>
      <c r="H2" s="2"/>
      <c r="I2" s="2"/>
    </row>
    <row r="3" spans="1:9" x14ac:dyDescent="0.25">
      <c r="A3" s="10">
        <v>14030101</v>
      </c>
      <c r="B3" s="14" t="s">
        <v>33</v>
      </c>
      <c r="C3" s="15">
        <v>-5000</v>
      </c>
      <c r="D3" s="12"/>
      <c r="E3" s="12"/>
      <c r="F3" s="12"/>
    </row>
    <row r="4" spans="1:9" x14ac:dyDescent="0.25">
      <c r="A4" s="10">
        <v>31010201</v>
      </c>
      <c r="B4" s="14" t="s">
        <v>75</v>
      </c>
      <c r="C4" s="15">
        <v>5000</v>
      </c>
      <c r="D4" s="12"/>
      <c r="E4" s="12"/>
      <c r="F4" s="12"/>
    </row>
    <row r="5" spans="1:9" x14ac:dyDescent="0.25">
      <c r="E5" s="12"/>
      <c r="F5" s="12"/>
    </row>
    <row r="6" spans="1:9" x14ac:dyDescent="0.25">
      <c r="A6" s="12"/>
      <c r="B6" s="23" t="s">
        <v>80</v>
      </c>
      <c r="C6" s="12"/>
      <c r="D6" s="12"/>
      <c r="E6" s="12"/>
      <c r="F6" s="12"/>
    </row>
    <row r="7" spans="1:9" x14ac:dyDescent="0.25">
      <c r="A7" s="12"/>
      <c r="B7" s="22" t="s">
        <v>83</v>
      </c>
      <c r="C7" s="12"/>
      <c r="D7" s="12"/>
      <c r="E7" s="12"/>
      <c r="F7" s="12"/>
    </row>
    <row r="8" spans="1:9" x14ac:dyDescent="0.25">
      <c r="A8" s="10">
        <v>31010101</v>
      </c>
      <c r="B8" s="14" t="s">
        <v>81</v>
      </c>
      <c r="C8" s="15">
        <v>-900</v>
      </c>
      <c r="D8" s="12"/>
      <c r="E8" s="12"/>
      <c r="F8" s="12"/>
    </row>
    <row r="9" spans="1:9" x14ac:dyDescent="0.25">
      <c r="A9" s="10">
        <v>22070403</v>
      </c>
      <c r="B9" s="14" t="s">
        <v>82</v>
      </c>
      <c r="C9" s="15">
        <v>900</v>
      </c>
      <c r="D9" s="12"/>
      <c r="E9" s="12"/>
      <c r="F9" s="12"/>
    </row>
    <row r="10" spans="1:9" x14ac:dyDescent="0.25">
      <c r="A10" s="12"/>
      <c r="B10" s="22" t="s">
        <v>84</v>
      </c>
      <c r="C10" s="12"/>
      <c r="D10" s="12"/>
      <c r="E10" s="12"/>
      <c r="F10" s="12"/>
    </row>
    <row r="11" spans="1:9" x14ac:dyDescent="0.25">
      <c r="A11" s="10">
        <v>15010101</v>
      </c>
      <c r="B11" s="14" t="s">
        <v>71</v>
      </c>
      <c r="C11" s="15">
        <v>-900</v>
      </c>
      <c r="D11" s="12"/>
      <c r="E11" s="12"/>
      <c r="F11" s="12"/>
    </row>
    <row r="12" spans="1:9" x14ac:dyDescent="0.25">
      <c r="A12" s="10">
        <v>29010101</v>
      </c>
      <c r="B12" s="14" t="s">
        <v>72</v>
      </c>
      <c r="C12" s="15">
        <v>900</v>
      </c>
      <c r="D12" s="19">
        <f>SUM(C3:C12)</f>
        <v>0</v>
      </c>
      <c r="E12" s="12"/>
      <c r="F12" s="1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23"/>
  <sheetViews>
    <sheetView workbookViewId="0">
      <selection activeCell="F11" sqref="F11"/>
    </sheetView>
  </sheetViews>
  <sheetFormatPr defaultRowHeight="15" x14ac:dyDescent="0.25"/>
  <cols>
    <col min="1" max="1" width="11.28515625" customWidth="1"/>
    <col min="2" max="2" width="64" bestFit="1" customWidth="1"/>
    <col min="10" max="10" width="52.85546875" bestFit="1" customWidth="1"/>
  </cols>
  <sheetData>
    <row r="1" spans="1:9" x14ac:dyDescent="0.25">
      <c r="A1" s="7" t="s">
        <v>65</v>
      </c>
      <c r="B1" s="8" t="s">
        <v>0</v>
      </c>
      <c r="C1" s="9" t="s">
        <v>64</v>
      </c>
      <c r="D1" s="20" t="s">
        <v>76</v>
      </c>
      <c r="E1" s="21" t="s">
        <v>67</v>
      </c>
      <c r="F1" s="13">
        <f>SUM(C1:C997)</f>
        <v>0</v>
      </c>
      <c r="G1" s="2"/>
      <c r="H1" s="2"/>
      <c r="I1" s="2"/>
    </row>
    <row r="2" spans="1:9" x14ac:dyDescent="0.25">
      <c r="A2" s="12"/>
      <c r="B2" s="23" t="s">
        <v>96</v>
      </c>
      <c r="C2" s="12"/>
      <c r="D2" s="12"/>
    </row>
    <row r="3" spans="1:9" x14ac:dyDescent="0.25">
      <c r="A3" s="10">
        <v>22060101</v>
      </c>
      <c r="B3" s="14" t="s">
        <v>87</v>
      </c>
      <c r="C3" s="29">
        <v>325</v>
      </c>
      <c r="D3" s="12"/>
    </row>
    <row r="4" spans="1:9" x14ac:dyDescent="0.25">
      <c r="A4" s="10">
        <v>22060102</v>
      </c>
      <c r="B4" s="14" t="s">
        <v>88</v>
      </c>
      <c r="C4" s="29">
        <v>105</v>
      </c>
      <c r="D4" s="12"/>
    </row>
    <row r="5" spans="1:9" x14ac:dyDescent="0.25">
      <c r="A5" s="10">
        <v>22060202</v>
      </c>
      <c r="B5" s="14" t="s">
        <v>55</v>
      </c>
      <c r="C5" s="29">
        <v>910</v>
      </c>
      <c r="D5" s="12"/>
    </row>
    <row r="6" spans="1:9" x14ac:dyDescent="0.25">
      <c r="A6" s="10">
        <v>22060203</v>
      </c>
      <c r="B6" s="14" t="s">
        <v>100</v>
      </c>
      <c r="C6" s="30">
        <v>400</v>
      </c>
      <c r="D6" s="29"/>
      <c r="I6" s="6"/>
    </row>
    <row r="7" spans="1:9" x14ac:dyDescent="0.25">
      <c r="A7" s="10"/>
      <c r="B7" s="14"/>
      <c r="C7" s="30"/>
      <c r="D7" s="12"/>
      <c r="E7" s="2"/>
      <c r="F7" s="2"/>
      <c r="G7" s="2"/>
      <c r="H7" s="2"/>
      <c r="I7" s="6"/>
    </row>
    <row r="8" spans="1:9" x14ac:dyDescent="0.25">
      <c r="A8" s="10"/>
      <c r="B8" s="25" t="s">
        <v>97</v>
      </c>
      <c r="C8" s="30"/>
      <c r="D8" s="12"/>
      <c r="E8" s="2"/>
      <c r="F8" s="2"/>
      <c r="G8" s="2"/>
      <c r="H8" s="2"/>
      <c r="I8" s="6"/>
    </row>
    <row r="9" spans="1:9" x14ac:dyDescent="0.25">
      <c r="A9" s="10">
        <v>22060401</v>
      </c>
      <c r="B9" s="14" t="s">
        <v>98</v>
      </c>
      <c r="C9" s="30">
        <v>2454</v>
      </c>
      <c r="D9" s="12"/>
      <c r="I9" s="6"/>
    </row>
    <row r="10" spans="1:9" x14ac:dyDescent="0.25">
      <c r="A10" s="10">
        <v>22060402</v>
      </c>
      <c r="B10" s="14" t="s">
        <v>99</v>
      </c>
      <c r="C10" s="30">
        <v>500</v>
      </c>
      <c r="D10" s="12"/>
      <c r="I10" s="6"/>
    </row>
    <row r="11" spans="1:9" x14ac:dyDescent="0.25">
      <c r="A11" s="10">
        <v>22060501</v>
      </c>
      <c r="B11" s="14" t="s">
        <v>101</v>
      </c>
      <c r="C11" s="29">
        <v>0</v>
      </c>
      <c r="D11" s="12"/>
      <c r="I11" s="6"/>
    </row>
    <row r="12" spans="1:9" x14ac:dyDescent="0.25">
      <c r="A12" s="10">
        <v>22060502</v>
      </c>
      <c r="B12" s="14" t="s">
        <v>102</v>
      </c>
      <c r="C12" s="30">
        <v>1200</v>
      </c>
      <c r="D12" s="12"/>
      <c r="I12" s="6"/>
    </row>
    <row r="13" spans="1:9" x14ac:dyDescent="0.25">
      <c r="A13" s="12"/>
      <c r="B13" s="12"/>
      <c r="C13" s="29"/>
      <c r="D13" s="12"/>
      <c r="I13" s="6"/>
    </row>
    <row r="14" spans="1:9" x14ac:dyDescent="0.25">
      <c r="A14" s="10">
        <v>31010101</v>
      </c>
      <c r="B14" s="14" t="s">
        <v>81</v>
      </c>
      <c r="C14" s="30">
        <v>-5894</v>
      </c>
      <c r="D14" s="29">
        <f>SUM(C3:C14)</f>
        <v>0</v>
      </c>
      <c r="I14" s="6"/>
    </row>
    <row r="15" spans="1:9" x14ac:dyDescent="0.25">
      <c r="I15" s="6"/>
    </row>
    <row r="16" spans="1:9" x14ac:dyDescent="0.25">
      <c r="A16" s="2"/>
      <c r="B16" s="2"/>
      <c r="C16" s="2"/>
      <c r="D16" s="2"/>
      <c r="E16" s="2"/>
      <c r="F16" s="2"/>
      <c r="G16" s="2"/>
      <c r="H16" s="2"/>
      <c r="I16" s="6"/>
    </row>
    <row r="17" spans="1:9" x14ac:dyDescent="0.25">
      <c r="B17" s="25" t="s">
        <v>103</v>
      </c>
      <c r="I17" s="6"/>
    </row>
    <row r="18" spans="1:9" x14ac:dyDescent="0.25">
      <c r="A18" s="2"/>
      <c r="B18" s="25" t="s">
        <v>92</v>
      </c>
      <c r="C18" s="2"/>
      <c r="D18" s="2"/>
      <c r="I18" s="6"/>
    </row>
    <row r="19" spans="1:9" x14ac:dyDescent="0.25">
      <c r="A19" s="10">
        <v>31010101</v>
      </c>
      <c r="B19" s="14" t="s">
        <v>81</v>
      </c>
      <c r="C19" s="15">
        <v>-15000</v>
      </c>
      <c r="D19" s="2"/>
      <c r="I19" s="6"/>
    </row>
    <row r="20" spans="1:9" x14ac:dyDescent="0.25">
      <c r="A20" s="10">
        <v>22070401</v>
      </c>
      <c r="B20" s="14" t="s">
        <v>56</v>
      </c>
      <c r="C20" s="15">
        <v>15000</v>
      </c>
      <c r="D20" s="2"/>
      <c r="I20" s="6"/>
    </row>
    <row r="21" spans="1:9" x14ac:dyDescent="0.25">
      <c r="A21" s="2"/>
      <c r="B21" s="25" t="s">
        <v>93</v>
      </c>
      <c r="C21" s="2"/>
      <c r="D21" s="2"/>
      <c r="I21" s="6"/>
    </row>
    <row r="22" spans="1:9" x14ac:dyDescent="0.25">
      <c r="A22" s="10">
        <v>31010201</v>
      </c>
      <c r="B22" s="14" t="s">
        <v>75</v>
      </c>
      <c r="C22" s="15">
        <v>15000</v>
      </c>
      <c r="D22" s="2"/>
    </row>
    <row r="23" spans="1:9" x14ac:dyDescent="0.25">
      <c r="A23" s="10">
        <v>14010101</v>
      </c>
      <c r="B23" s="14" t="s">
        <v>31</v>
      </c>
      <c r="C23" s="15">
        <v>-15000</v>
      </c>
      <c r="D23" s="3">
        <f>SUM(C19:C23)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4"/>
  <sheetViews>
    <sheetView workbookViewId="0">
      <selection activeCell="I25" sqref="I25"/>
    </sheetView>
  </sheetViews>
  <sheetFormatPr defaultRowHeight="15" x14ac:dyDescent="0.25"/>
  <cols>
    <col min="2" max="2" width="29" bestFit="1" customWidth="1"/>
  </cols>
  <sheetData>
    <row r="1" spans="1:6" x14ac:dyDescent="0.25">
      <c r="A1" s="7" t="s">
        <v>65</v>
      </c>
      <c r="B1" s="8" t="s">
        <v>0</v>
      </c>
      <c r="C1" s="9" t="s">
        <v>64</v>
      </c>
      <c r="D1" s="20" t="s">
        <v>76</v>
      </c>
      <c r="E1" s="21" t="s">
        <v>67</v>
      </c>
      <c r="F1" s="13">
        <f>SUM(C1:C997)</f>
        <v>0</v>
      </c>
    </row>
    <row r="2" spans="1:6" x14ac:dyDescent="0.25">
      <c r="B2" s="23" t="s">
        <v>104</v>
      </c>
    </row>
    <row r="3" spans="1:6" x14ac:dyDescent="0.25">
      <c r="A3" s="10">
        <v>23010200</v>
      </c>
      <c r="B3" s="14" t="s">
        <v>57</v>
      </c>
      <c r="C3" s="15">
        <v>40200</v>
      </c>
      <c r="D3" s="17"/>
    </row>
    <row r="4" spans="1:6" x14ac:dyDescent="0.25">
      <c r="A4" s="10">
        <v>31010201</v>
      </c>
      <c r="B4" s="14" t="s">
        <v>75</v>
      </c>
      <c r="C4" s="15">
        <v>-40200</v>
      </c>
      <c r="D4" s="18">
        <f>SUM(C3:C4)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27"/>
  <sheetViews>
    <sheetView workbookViewId="0">
      <selection activeCell="H44" sqref="H44"/>
    </sheetView>
  </sheetViews>
  <sheetFormatPr defaultRowHeight="15" x14ac:dyDescent="0.25"/>
  <cols>
    <col min="2" max="2" width="37.140625" bestFit="1" customWidth="1"/>
  </cols>
  <sheetData>
    <row r="1" spans="1:6" x14ac:dyDescent="0.25">
      <c r="A1" s="7" t="s">
        <v>65</v>
      </c>
      <c r="B1" s="8" t="s">
        <v>0</v>
      </c>
      <c r="C1" s="15" t="s">
        <v>64</v>
      </c>
      <c r="D1" s="20" t="s">
        <v>76</v>
      </c>
      <c r="E1" s="21" t="s">
        <v>67</v>
      </c>
      <c r="F1" s="13">
        <f>SUM(C1:C997)</f>
        <v>0</v>
      </c>
    </row>
    <row r="2" spans="1:6" x14ac:dyDescent="0.25">
      <c r="B2" s="23" t="s">
        <v>105</v>
      </c>
      <c r="C2" s="15"/>
    </row>
    <row r="3" spans="1:6" x14ac:dyDescent="0.25">
      <c r="C3" s="15"/>
    </row>
    <row r="4" spans="1:6" x14ac:dyDescent="0.25">
      <c r="B4" s="23" t="s">
        <v>106</v>
      </c>
      <c r="C4" s="15"/>
    </row>
    <row r="5" spans="1:6" x14ac:dyDescent="0.25">
      <c r="A5" s="10">
        <v>31020103</v>
      </c>
      <c r="B5" s="14" t="s">
        <v>58</v>
      </c>
      <c r="C5" s="15">
        <v>240</v>
      </c>
    </row>
    <row r="6" spans="1:6" x14ac:dyDescent="0.25">
      <c r="A6" s="10">
        <v>31010101</v>
      </c>
      <c r="B6" s="14" t="s">
        <v>81</v>
      </c>
      <c r="C6" s="15">
        <v>-240</v>
      </c>
      <c r="D6" s="3">
        <f>SUM(C5:C6)</f>
        <v>0</v>
      </c>
    </row>
    <row r="7" spans="1:6" x14ac:dyDescent="0.25">
      <c r="C7" s="15"/>
    </row>
    <row r="8" spans="1:6" x14ac:dyDescent="0.25">
      <c r="B8" s="23" t="s">
        <v>107</v>
      </c>
      <c r="C8" s="15"/>
    </row>
    <row r="9" spans="1:6" x14ac:dyDescent="0.25">
      <c r="A9" s="10">
        <v>31060101</v>
      </c>
      <c r="B9" s="14" t="s">
        <v>59</v>
      </c>
      <c r="C9" s="15">
        <v>25</v>
      </c>
    </row>
    <row r="10" spans="1:6" x14ac:dyDescent="0.25">
      <c r="A10" s="10">
        <v>31060201</v>
      </c>
      <c r="B10" s="14" t="s">
        <v>60</v>
      </c>
      <c r="C10" s="15">
        <v>40</v>
      </c>
    </row>
    <row r="11" spans="1:6" x14ac:dyDescent="0.25">
      <c r="A11" s="10">
        <v>31070101</v>
      </c>
      <c r="B11" s="14" t="s">
        <v>61</v>
      </c>
      <c r="C11" s="15">
        <v>50</v>
      </c>
    </row>
    <row r="12" spans="1:6" x14ac:dyDescent="0.25">
      <c r="A12" s="10">
        <v>31010101</v>
      </c>
      <c r="B12" s="14" t="s">
        <v>81</v>
      </c>
      <c r="C12" s="15">
        <v>-115</v>
      </c>
      <c r="D12" s="3">
        <f>SUM(C9:C12)</f>
        <v>0</v>
      </c>
    </row>
    <row r="13" spans="1:6" x14ac:dyDescent="0.25">
      <c r="C13" s="15"/>
    </row>
    <row r="14" spans="1:6" x14ac:dyDescent="0.25">
      <c r="B14" s="23" t="s">
        <v>108</v>
      </c>
      <c r="C14" s="15"/>
    </row>
    <row r="15" spans="1:6" x14ac:dyDescent="0.25">
      <c r="A15" s="10">
        <v>31060101</v>
      </c>
      <c r="B15" s="14" t="s">
        <v>59</v>
      </c>
      <c r="C15" s="15">
        <v>-18</v>
      </c>
    </row>
    <row r="16" spans="1:6" x14ac:dyDescent="0.25">
      <c r="A16" s="10">
        <v>31060201</v>
      </c>
      <c r="B16" s="14" t="s">
        <v>60</v>
      </c>
      <c r="C16" s="15">
        <v>-45</v>
      </c>
    </row>
    <row r="17" spans="1:4" x14ac:dyDescent="0.25">
      <c r="A17" s="10">
        <v>31010101</v>
      </c>
      <c r="B17" s="14" t="s">
        <v>81</v>
      </c>
      <c r="C17" s="15">
        <v>63</v>
      </c>
      <c r="D17" s="3">
        <f>SUM(C15:C17)</f>
        <v>0</v>
      </c>
    </row>
    <row r="18" spans="1:4" x14ac:dyDescent="0.25">
      <c r="C18" s="15"/>
    </row>
    <row r="19" spans="1:4" x14ac:dyDescent="0.25">
      <c r="B19" s="23" t="s">
        <v>109</v>
      </c>
      <c r="C19" s="15"/>
    </row>
    <row r="20" spans="1:4" x14ac:dyDescent="0.25">
      <c r="A20" s="10">
        <v>41010101</v>
      </c>
      <c r="B20" s="14" t="s">
        <v>77</v>
      </c>
      <c r="C20" s="15">
        <v>-20</v>
      </c>
      <c r="D20" s="3"/>
    </row>
    <row r="21" spans="1:4" x14ac:dyDescent="0.25">
      <c r="A21" s="10">
        <v>31010101</v>
      </c>
      <c r="B21" s="14" t="s">
        <v>81</v>
      </c>
      <c r="C21" s="15">
        <v>20</v>
      </c>
      <c r="D21" s="3"/>
    </row>
    <row r="22" spans="1:4" x14ac:dyDescent="0.25">
      <c r="C22" s="15"/>
      <c r="D22" s="3"/>
    </row>
    <row r="23" spans="1:4" x14ac:dyDescent="0.25">
      <c r="A23" s="2"/>
      <c r="B23" s="23" t="s">
        <v>110</v>
      </c>
      <c r="C23" s="15"/>
      <c r="D23" s="3"/>
    </row>
    <row r="24" spans="1:4" x14ac:dyDescent="0.25">
      <c r="A24" s="10">
        <v>41010101</v>
      </c>
      <c r="B24" s="14" t="s">
        <v>77</v>
      </c>
      <c r="C24" s="15">
        <v>15</v>
      </c>
      <c r="D24" s="3"/>
    </row>
    <row r="25" spans="1:4" x14ac:dyDescent="0.25">
      <c r="A25" s="10">
        <v>31010101</v>
      </c>
      <c r="B25" s="14" t="s">
        <v>81</v>
      </c>
      <c r="C25" s="15">
        <v>-15</v>
      </c>
      <c r="D25" s="3">
        <f>SUM(C20:C25)</f>
        <v>0</v>
      </c>
    </row>
    <row r="26" spans="1:4" x14ac:dyDescent="0.25">
      <c r="C26" s="15"/>
    </row>
    <row r="27" spans="1:4" x14ac:dyDescent="0.25">
      <c r="C27" s="1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414"/>
  <sheetViews>
    <sheetView workbookViewId="0">
      <selection activeCell="P10" sqref="P10"/>
    </sheetView>
  </sheetViews>
  <sheetFormatPr defaultRowHeight="15" x14ac:dyDescent="0.25"/>
  <cols>
    <col min="1" max="1" width="26" customWidth="1"/>
    <col min="2" max="9" width="12.5703125" customWidth="1"/>
    <col min="10" max="15" width="9.5703125" customWidth="1"/>
  </cols>
  <sheetData>
    <row r="1" spans="1:14" ht="45" x14ac:dyDescent="0.25">
      <c r="A1" s="31" t="s">
        <v>111</v>
      </c>
      <c r="B1" s="32" t="s">
        <v>926</v>
      </c>
      <c r="C1" s="32" t="s">
        <v>927</v>
      </c>
      <c r="D1" s="32" t="s">
        <v>112</v>
      </c>
      <c r="E1" s="32" t="s">
        <v>113</v>
      </c>
      <c r="F1" s="33" t="s">
        <v>114</v>
      </c>
      <c r="G1" s="32" t="s">
        <v>115</v>
      </c>
      <c r="H1" s="34" t="s">
        <v>116</v>
      </c>
      <c r="I1" s="34" t="s">
        <v>117</v>
      </c>
      <c r="J1" s="35" t="s">
        <v>118</v>
      </c>
      <c r="K1" s="35" t="s">
        <v>119</v>
      </c>
      <c r="L1" s="35" t="s">
        <v>120</v>
      </c>
      <c r="M1" s="35" t="s">
        <v>121</v>
      </c>
      <c r="N1" s="36" t="s">
        <v>122</v>
      </c>
    </row>
    <row r="2" spans="1:14" x14ac:dyDescent="0.25">
      <c r="A2" s="37" t="s">
        <v>123</v>
      </c>
      <c r="B2" s="38" t="s">
        <v>124</v>
      </c>
      <c r="C2" s="39">
        <v>23040113</v>
      </c>
      <c r="D2" s="38" t="s">
        <v>125</v>
      </c>
      <c r="E2" s="38" t="s">
        <v>126</v>
      </c>
      <c r="F2" s="38" t="s">
        <v>127</v>
      </c>
      <c r="G2" s="38" t="s">
        <v>128</v>
      </c>
      <c r="H2" s="40">
        <v>10</v>
      </c>
      <c r="I2" s="40">
        <v>3.2310986105196347</v>
      </c>
      <c r="J2" s="41"/>
      <c r="K2" s="41"/>
      <c r="L2" s="41"/>
      <c r="M2" s="41"/>
      <c r="N2" s="42">
        <f>CapEx[[#This Row],[Actual 2014 Nm]]-CapEx[[#This Row],[Grant Amount]]</f>
        <v>3.2310986105196347</v>
      </c>
    </row>
    <row r="3" spans="1:14" x14ac:dyDescent="0.25">
      <c r="A3" s="37" t="s">
        <v>129</v>
      </c>
      <c r="B3" s="38" t="s">
        <v>124</v>
      </c>
      <c r="C3" s="39">
        <v>23040114</v>
      </c>
      <c r="D3" s="38" t="s">
        <v>125</v>
      </c>
      <c r="E3" s="38" t="s">
        <v>126</v>
      </c>
      <c r="F3" s="38" t="s">
        <v>127</v>
      </c>
      <c r="G3" s="38" t="s">
        <v>128</v>
      </c>
      <c r="H3" s="40">
        <v>40</v>
      </c>
      <c r="I3" s="40">
        <v>12.924394442078539</v>
      </c>
      <c r="J3" s="41"/>
      <c r="K3" s="41"/>
      <c r="L3" s="41"/>
      <c r="M3" s="41"/>
      <c r="N3" s="42">
        <f>CapEx[[#This Row],[Actual 2014 Nm]]-CapEx[[#This Row],[Grant Amount]]</f>
        <v>12.924394442078539</v>
      </c>
    </row>
    <row r="4" spans="1:14" x14ac:dyDescent="0.25">
      <c r="A4" s="37" t="s">
        <v>130</v>
      </c>
      <c r="B4" s="38" t="s">
        <v>124</v>
      </c>
      <c r="C4" s="39">
        <v>23040118</v>
      </c>
      <c r="D4" s="38" t="s">
        <v>131</v>
      </c>
      <c r="E4" s="38"/>
      <c r="F4" s="38" t="s">
        <v>127</v>
      </c>
      <c r="G4" s="38" t="s">
        <v>128</v>
      </c>
      <c r="H4" s="40">
        <v>3650</v>
      </c>
      <c r="I4" s="40">
        <v>1179.3509928396668</v>
      </c>
      <c r="J4" s="41"/>
      <c r="K4" s="41"/>
      <c r="L4" s="41"/>
      <c r="M4" s="41"/>
      <c r="N4" s="42">
        <f>CapEx[[#This Row],[Actual 2014 Nm]]-CapEx[[#This Row],[Grant Amount]]</f>
        <v>1179.3509928396668</v>
      </c>
    </row>
    <row r="5" spans="1:14" x14ac:dyDescent="0.25">
      <c r="A5" s="37" t="s">
        <v>132</v>
      </c>
      <c r="B5" s="38" t="s">
        <v>124</v>
      </c>
      <c r="C5" s="39">
        <v>23020134</v>
      </c>
      <c r="D5" s="38" t="s">
        <v>131</v>
      </c>
      <c r="E5" s="38" t="s">
        <v>133</v>
      </c>
      <c r="F5" s="38" t="s">
        <v>127</v>
      </c>
      <c r="G5" s="38" t="s">
        <v>128</v>
      </c>
      <c r="H5" s="40">
        <v>589.01157000000001</v>
      </c>
      <c r="I5" s="40">
        <v>190.31544654069884</v>
      </c>
      <c r="J5" s="41"/>
      <c r="K5" s="41"/>
      <c r="L5" s="41"/>
      <c r="M5" s="41"/>
      <c r="N5" s="42">
        <f>CapEx[[#This Row],[Actual 2014 Nm]]-CapEx[[#This Row],[Grant Amount]]</f>
        <v>190.31544654069884</v>
      </c>
    </row>
    <row r="6" spans="1:14" x14ac:dyDescent="0.25">
      <c r="A6" s="37" t="s">
        <v>134</v>
      </c>
      <c r="B6" s="38" t="s">
        <v>124</v>
      </c>
      <c r="C6" s="39">
        <v>23010127</v>
      </c>
      <c r="D6" s="38" t="s">
        <v>131</v>
      </c>
      <c r="E6" s="38" t="s">
        <v>133</v>
      </c>
      <c r="F6" s="38" t="s">
        <v>127</v>
      </c>
      <c r="G6" s="38" t="s">
        <v>128</v>
      </c>
      <c r="H6" s="40">
        <v>500</v>
      </c>
      <c r="I6" s="40">
        <v>161.55493052598175</v>
      </c>
      <c r="J6" s="41"/>
      <c r="K6" s="41"/>
      <c r="L6" s="41"/>
      <c r="M6" s="41"/>
      <c r="N6" s="42">
        <f>CapEx[[#This Row],[Actual 2014 Nm]]-CapEx[[#This Row],[Grant Amount]]</f>
        <v>161.55493052598175</v>
      </c>
    </row>
    <row r="7" spans="1:14" x14ac:dyDescent="0.25">
      <c r="A7" s="37" t="s">
        <v>135</v>
      </c>
      <c r="B7" s="38" t="s">
        <v>124</v>
      </c>
      <c r="C7" s="39">
        <v>23030130</v>
      </c>
      <c r="D7" s="38" t="s">
        <v>131</v>
      </c>
      <c r="E7" s="38" t="s">
        <v>133</v>
      </c>
      <c r="F7" s="38" t="s">
        <v>127</v>
      </c>
      <c r="G7" s="38" t="s">
        <v>128</v>
      </c>
      <c r="H7" s="40">
        <v>21</v>
      </c>
      <c r="I7" s="40">
        <v>6.7853070820912329</v>
      </c>
      <c r="J7" s="41"/>
      <c r="K7" s="41"/>
      <c r="L7" s="41"/>
      <c r="M7" s="41"/>
      <c r="N7" s="42">
        <f>CapEx[[#This Row],[Actual 2014 Nm]]-CapEx[[#This Row],[Grant Amount]]</f>
        <v>6.7853070820912329</v>
      </c>
    </row>
    <row r="8" spans="1:14" x14ac:dyDescent="0.25">
      <c r="A8" s="37" t="s">
        <v>136</v>
      </c>
      <c r="B8" s="38" t="s">
        <v>124</v>
      </c>
      <c r="C8" s="39">
        <v>23040122</v>
      </c>
      <c r="D8" s="38" t="s">
        <v>131</v>
      </c>
      <c r="E8" s="38" t="s">
        <v>137</v>
      </c>
      <c r="F8" s="38" t="s">
        <v>127</v>
      </c>
      <c r="G8" s="38" t="s">
        <v>128</v>
      </c>
      <c r="H8" s="40">
        <v>1000</v>
      </c>
      <c r="I8" s="40">
        <v>323.10986105196349</v>
      </c>
      <c r="J8" s="41"/>
      <c r="K8" s="41"/>
      <c r="L8" s="41"/>
      <c r="M8" s="41"/>
      <c r="N8" s="42">
        <f>CapEx[[#This Row],[Actual 2014 Nm]]-CapEx[[#This Row],[Grant Amount]]</f>
        <v>323.10986105196349</v>
      </c>
    </row>
    <row r="9" spans="1:14" x14ac:dyDescent="0.25">
      <c r="A9" s="37" t="s">
        <v>138</v>
      </c>
      <c r="B9" s="38" t="s">
        <v>124</v>
      </c>
      <c r="C9" s="39">
        <v>23030127</v>
      </c>
      <c r="D9" s="38" t="s">
        <v>131</v>
      </c>
      <c r="E9" s="38" t="s">
        <v>139</v>
      </c>
      <c r="F9" s="38" t="s">
        <v>127</v>
      </c>
      <c r="G9" s="38" t="s">
        <v>128</v>
      </c>
      <c r="H9" s="40">
        <v>89.409120000000001</v>
      </c>
      <c r="I9" s="40">
        <v>28.888968339978327</v>
      </c>
      <c r="J9" s="41"/>
      <c r="K9" s="41"/>
      <c r="L9" s="41"/>
      <c r="M9" s="41"/>
      <c r="N9" s="42">
        <f>CapEx[[#This Row],[Actual 2014 Nm]]-CapEx[[#This Row],[Grant Amount]]</f>
        <v>28.888968339978327</v>
      </c>
    </row>
    <row r="10" spans="1:14" x14ac:dyDescent="0.25">
      <c r="A10" s="37" t="s">
        <v>140</v>
      </c>
      <c r="B10" s="38" t="s">
        <v>141</v>
      </c>
      <c r="C10" s="39">
        <v>23040129</v>
      </c>
      <c r="D10" s="38" t="s">
        <v>131</v>
      </c>
      <c r="E10" s="38" t="s">
        <v>142</v>
      </c>
      <c r="F10" s="38" t="s">
        <v>127</v>
      </c>
      <c r="G10" s="38" t="s">
        <v>128</v>
      </c>
      <c r="H10" s="40">
        <v>18</v>
      </c>
      <c r="I10" s="40">
        <v>5.8159774989353421</v>
      </c>
      <c r="J10" s="41"/>
      <c r="K10" s="41"/>
      <c r="L10" s="41"/>
      <c r="M10" s="41"/>
      <c r="N10" s="42">
        <f>CapEx[[#This Row],[Actual 2014 Nm]]-CapEx[[#This Row],[Grant Amount]]</f>
        <v>5.8159774989353421</v>
      </c>
    </row>
    <row r="11" spans="1:14" x14ac:dyDescent="0.25">
      <c r="A11" s="37" t="s">
        <v>143</v>
      </c>
      <c r="B11" s="38" t="s">
        <v>141</v>
      </c>
      <c r="C11" s="39">
        <v>23040130</v>
      </c>
      <c r="D11" s="38" t="s">
        <v>131</v>
      </c>
      <c r="E11" s="38" t="s">
        <v>144</v>
      </c>
      <c r="F11" s="38" t="s">
        <v>127</v>
      </c>
      <c r="G11" s="38" t="s">
        <v>128</v>
      </c>
      <c r="H11" s="40">
        <v>90</v>
      </c>
      <c r="I11" s="40">
        <v>29.079887494676711</v>
      </c>
      <c r="J11" s="41" t="s">
        <v>145</v>
      </c>
      <c r="K11" s="41">
        <v>25</v>
      </c>
      <c r="L11" s="41"/>
      <c r="M11" s="41" t="s">
        <v>146</v>
      </c>
      <c r="N11" s="42">
        <f>CapEx[[#This Row],[Actual 2014 Nm]]-CapEx[[#This Row],[Grant Amount]]</f>
        <v>29.079887494676711</v>
      </c>
    </row>
    <row r="12" spans="1:14" x14ac:dyDescent="0.25">
      <c r="A12" s="37" t="s">
        <v>147</v>
      </c>
      <c r="B12" s="38" t="s">
        <v>141</v>
      </c>
      <c r="C12" s="39">
        <v>23040132</v>
      </c>
      <c r="D12" s="38" t="s">
        <v>131</v>
      </c>
      <c r="E12" s="38" t="s">
        <v>148</v>
      </c>
      <c r="F12" s="38" t="s">
        <v>127</v>
      </c>
      <c r="G12" s="38" t="s">
        <v>128</v>
      </c>
      <c r="H12" s="40">
        <v>1050</v>
      </c>
      <c r="I12" s="40">
        <v>339.26535410456165</v>
      </c>
      <c r="J12" s="41" t="s">
        <v>145</v>
      </c>
      <c r="K12" s="41">
        <v>277</v>
      </c>
      <c r="L12" s="41"/>
      <c r="M12" s="41" t="s">
        <v>149</v>
      </c>
      <c r="N12" s="42">
        <f>CapEx[[#This Row],[Actual 2014 Nm]]-CapEx[[#This Row],[Grant Amount]]</f>
        <v>339.26535410456165</v>
      </c>
    </row>
    <row r="13" spans="1:14" x14ac:dyDescent="0.25">
      <c r="A13" s="37" t="s">
        <v>150</v>
      </c>
      <c r="B13" s="38" t="s">
        <v>141</v>
      </c>
      <c r="C13" s="39">
        <v>23040133</v>
      </c>
      <c r="D13" s="38" t="s">
        <v>131</v>
      </c>
      <c r="E13" s="38" t="s">
        <v>151</v>
      </c>
      <c r="F13" s="38" t="s">
        <v>127</v>
      </c>
      <c r="G13" s="38" t="s">
        <v>128</v>
      </c>
      <c r="H13" s="40">
        <v>4.2904</v>
      </c>
      <c r="I13" s="40">
        <v>1.386270547857344</v>
      </c>
      <c r="J13" s="41"/>
      <c r="K13" s="41"/>
      <c r="L13" s="41"/>
      <c r="M13" s="41"/>
      <c r="N13" s="42">
        <f>CapEx[[#This Row],[Actual 2014 Nm]]-CapEx[[#This Row],[Grant Amount]]</f>
        <v>1.386270547857344</v>
      </c>
    </row>
    <row r="14" spans="1:14" x14ac:dyDescent="0.25">
      <c r="A14" s="37" t="s">
        <v>152</v>
      </c>
      <c r="B14" s="38" t="s">
        <v>141</v>
      </c>
      <c r="C14" s="39">
        <v>23040134</v>
      </c>
      <c r="D14" s="38" t="s">
        <v>131</v>
      </c>
      <c r="E14" s="38" t="s">
        <v>153</v>
      </c>
      <c r="F14" s="38" t="s">
        <v>127</v>
      </c>
      <c r="G14" s="38" t="s">
        <v>128</v>
      </c>
      <c r="H14" s="40">
        <v>191.6</v>
      </c>
      <c r="I14" s="40">
        <v>61.907849377556204</v>
      </c>
      <c r="J14" s="41" t="s">
        <v>145</v>
      </c>
      <c r="K14" s="41">
        <v>50</v>
      </c>
      <c r="L14" s="41"/>
      <c r="M14" s="41" t="s">
        <v>149</v>
      </c>
      <c r="N14" s="42">
        <f>CapEx[[#This Row],[Actual 2014 Nm]]-CapEx[[#This Row],[Grant Amount]]</f>
        <v>61.907849377556204</v>
      </c>
    </row>
    <row r="15" spans="1:14" x14ac:dyDescent="0.25">
      <c r="A15" s="37" t="s">
        <v>154</v>
      </c>
      <c r="B15" s="38" t="s">
        <v>141</v>
      </c>
      <c r="C15" s="39">
        <v>23010104</v>
      </c>
      <c r="D15" s="38" t="s">
        <v>131</v>
      </c>
      <c r="E15" s="38" t="s">
        <v>155</v>
      </c>
      <c r="F15" s="38" t="s">
        <v>127</v>
      </c>
      <c r="G15" s="38" t="s">
        <v>128</v>
      </c>
      <c r="H15" s="40">
        <v>350</v>
      </c>
      <c r="I15" s="40">
        <v>113.08845136818722</v>
      </c>
      <c r="J15" s="41"/>
      <c r="K15" s="41"/>
      <c r="L15" s="41"/>
      <c r="M15" s="41"/>
      <c r="N15" s="42">
        <f>CapEx[[#This Row],[Actual 2014 Nm]]-CapEx[[#This Row],[Grant Amount]]</f>
        <v>113.08845136818722</v>
      </c>
    </row>
    <row r="16" spans="1:14" x14ac:dyDescent="0.25">
      <c r="A16" s="37" t="s">
        <v>156</v>
      </c>
      <c r="B16" s="38" t="s">
        <v>124</v>
      </c>
      <c r="C16" s="39">
        <v>23030131</v>
      </c>
      <c r="D16" s="38" t="s">
        <v>125</v>
      </c>
      <c r="E16" s="38" t="s">
        <v>157</v>
      </c>
      <c r="F16" s="38" t="s">
        <v>127</v>
      </c>
      <c r="G16" s="38" t="s">
        <v>128</v>
      </c>
      <c r="H16" s="40">
        <v>14.051285</v>
      </c>
      <c r="I16" s="40">
        <v>4.5401087439515386</v>
      </c>
      <c r="J16" s="41"/>
      <c r="K16" s="41"/>
      <c r="L16" s="41"/>
      <c r="M16" s="41"/>
      <c r="N16" s="42">
        <f>CapEx[[#This Row],[Actual 2014 Nm]]-CapEx[[#This Row],[Grant Amount]]</f>
        <v>4.5401087439515386</v>
      </c>
    </row>
    <row r="17" spans="1:14" x14ac:dyDescent="0.25">
      <c r="A17" s="37" t="s">
        <v>158</v>
      </c>
      <c r="B17" s="38" t="s">
        <v>124</v>
      </c>
      <c r="C17" s="39">
        <v>23030132</v>
      </c>
      <c r="D17" s="38" t="s">
        <v>125</v>
      </c>
      <c r="E17" s="38" t="s">
        <v>159</v>
      </c>
      <c r="F17" s="38" t="s">
        <v>127</v>
      </c>
      <c r="G17" s="38" t="s">
        <v>128</v>
      </c>
      <c r="H17" s="40">
        <v>19.211465</v>
      </c>
      <c r="I17" s="40">
        <v>6.2074137867546595</v>
      </c>
      <c r="J17" s="41"/>
      <c r="K17" s="41"/>
      <c r="L17" s="41"/>
      <c r="M17" s="41"/>
      <c r="N17" s="42">
        <f>CapEx[[#This Row],[Actual 2014 Nm]]-CapEx[[#This Row],[Grant Amount]]</f>
        <v>6.2074137867546595</v>
      </c>
    </row>
    <row r="18" spans="1:14" x14ac:dyDescent="0.25">
      <c r="A18" s="37" t="s">
        <v>160</v>
      </c>
      <c r="B18" s="38" t="s">
        <v>124</v>
      </c>
      <c r="C18" s="39">
        <v>23030133</v>
      </c>
      <c r="D18" s="38" t="s">
        <v>161</v>
      </c>
      <c r="E18" s="38" t="s">
        <v>159</v>
      </c>
      <c r="F18" s="38" t="s">
        <v>127</v>
      </c>
      <c r="G18" s="38" t="s">
        <v>128</v>
      </c>
      <c r="H18" s="40">
        <v>13.326829999999999</v>
      </c>
      <c r="I18" s="40">
        <v>4.3060301895631383</v>
      </c>
      <c r="J18" s="41"/>
      <c r="K18" s="41"/>
      <c r="L18" s="41"/>
      <c r="M18" s="41"/>
      <c r="N18" s="42">
        <f>CapEx[[#This Row],[Actual 2014 Nm]]-CapEx[[#This Row],[Grant Amount]]</f>
        <v>4.3060301895631383</v>
      </c>
    </row>
    <row r="19" spans="1:14" x14ac:dyDescent="0.25">
      <c r="A19" s="37" t="s">
        <v>162</v>
      </c>
      <c r="B19" s="38" t="s">
        <v>124</v>
      </c>
      <c r="C19" s="39">
        <v>23030134</v>
      </c>
      <c r="D19" s="38" t="s">
        <v>125</v>
      </c>
      <c r="E19" s="38" t="s">
        <v>163</v>
      </c>
      <c r="F19" s="38" t="s">
        <v>127</v>
      </c>
      <c r="G19" s="38" t="s">
        <v>128</v>
      </c>
      <c r="H19" s="40">
        <v>1.22052</v>
      </c>
      <c r="I19" s="40">
        <v>0.39436204761114246</v>
      </c>
      <c r="J19" s="41"/>
      <c r="K19" s="41"/>
      <c r="L19" s="41"/>
      <c r="M19" s="41"/>
      <c r="N19" s="42">
        <f>CapEx[[#This Row],[Actual 2014 Nm]]-CapEx[[#This Row],[Grant Amount]]</f>
        <v>0.39436204761114246</v>
      </c>
    </row>
    <row r="20" spans="1:14" x14ac:dyDescent="0.25">
      <c r="A20" s="37" t="s">
        <v>164</v>
      </c>
      <c r="B20" s="38" t="s">
        <v>165</v>
      </c>
      <c r="C20" s="39">
        <v>23040139</v>
      </c>
      <c r="D20" s="38" t="s">
        <v>166</v>
      </c>
      <c r="E20" s="38" t="s">
        <v>167</v>
      </c>
      <c r="F20" s="38" t="s">
        <v>127</v>
      </c>
      <c r="G20" s="38" t="s">
        <v>128</v>
      </c>
      <c r="H20" s="40">
        <v>1000</v>
      </c>
      <c r="I20" s="40">
        <v>323.10986105196349</v>
      </c>
      <c r="J20" s="41"/>
      <c r="K20" s="41"/>
      <c r="L20" s="41"/>
      <c r="M20" s="41"/>
      <c r="N20" s="42">
        <f>CapEx[[#This Row],[Actual 2014 Nm]]-CapEx[[#This Row],[Grant Amount]]</f>
        <v>323.10986105196349</v>
      </c>
    </row>
    <row r="21" spans="1:14" x14ac:dyDescent="0.25">
      <c r="A21" s="37" t="s">
        <v>168</v>
      </c>
      <c r="B21" s="38" t="s">
        <v>165</v>
      </c>
      <c r="C21" s="39">
        <v>23040140</v>
      </c>
      <c r="D21" s="38" t="s">
        <v>166</v>
      </c>
      <c r="E21" s="38" t="s">
        <v>169</v>
      </c>
      <c r="F21" s="38" t="s">
        <v>127</v>
      </c>
      <c r="G21" s="38" t="s">
        <v>128</v>
      </c>
      <c r="H21" s="40">
        <v>20</v>
      </c>
      <c r="I21" s="40">
        <v>6.4621972210392693</v>
      </c>
      <c r="J21" s="41"/>
      <c r="K21" s="41"/>
      <c r="L21" s="41"/>
      <c r="M21" s="41"/>
      <c r="N21" s="42">
        <f>CapEx[[#This Row],[Actual 2014 Nm]]-CapEx[[#This Row],[Grant Amount]]</f>
        <v>6.4621972210392693</v>
      </c>
    </row>
    <row r="22" spans="1:14" x14ac:dyDescent="0.25">
      <c r="A22" s="37" t="s">
        <v>170</v>
      </c>
      <c r="B22" s="38" t="s">
        <v>165</v>
      </c>
      <c r="C22" s="39">
        <v>23040141</v>
      </c>
      <c r="D22" s="38" t="s">
        <v>166</v>
      </c>
      <c r="E22" s="38" t="s">
        <v>171</v>
      </c>
      <c r="F22" s="38" t="s">
        <v>127</v>
      </c>
      <c r="G22" s="38" t="s">
        <v>128</v>
      </c>
      <c r="H22" s="40">
        <v>50</v>
      </c>
      <c r="I22" s="40">
        <v>16.155493052598175</v>
      </c>
      <c r="J22" s="41"/>
      <c r="K22" s="41"/>
      <c r="L22" s="41"/>
      <c r="M22" s="41"/>
      <c r="N22" s="42">
        <f>CapEx[[#This Row],[Actual 2014 Nm]]-CapEx[[#This Row],[Grant Amount]]</f>
        <v>16.155493052598175</v>
      </c>
    </row>
    <row r="23" spans="1:14" x14ac:dyDescent="0.25">
      <c r="A23" s="37" t="s">
        <v>172</v>
      </c>
      <c r="B23" s="38" t="s">
        <v>165</v>
      </c>
      <c r="C23" s="39">
        <v>23020135</v>
      </c>
      <c r="D23" s="38" t="s">
        <v>166</v>
      </c>
      <c r="E23" s="38" t="s">
        <v>173</v>
      </c>
      <c r="F23" s="38" t="s">
        <v>127</v>
      </c>
      <c r="G23" s="38" t="s">
        <v>128</v>
      </c>
      <c r="H23" s="40">
        <v>200</v>
      </c>
      <c r="I23" s="40">
        <v>64.621972210392698</v>
      </c>
      <c r="J23" s="41"/>
      <c r="K23" s="41"/>
      <c r="L23" s="41"/>
      <c r="M23" s="41"/>
      <c r="N23" s="42">
        <f>CapEx[[#This Row],[Actual 2014 Nm]]-CapEx[[#This Row],[Grant Amount]]</f>
        <v>64.621972210392698</v>
      </c>
    </row>
    <row r="24" spans="1:14" x14ac:dyDescent="0.25">
      <c r="A24" s="37" t="s">
        <v>174</v>
      </c>
      <c r="B24" s="38" t="s">
        <v>165</v>
      </c>
      <c r="C24" s="39">
        <v>23040142</v>
      </c>
      <c r="D24" s="38" t="s">
        <v>166</v>
      </c>
      <c r="E24" s="38" t="s">
        <v>175</v>
      </c>
      <c r="F24" s="38" t="s">
        <v>127</v>
      </c>
      <c r="G24" s="38" t="s">
        <v>128</v>
      </c>
      <c r="H24" s="40">
        <v>70</v>
      </c>
      <c r="I24" s="40">
        <v>22.617690273637443</v>
      </c>
      <c r="J24" s="41"/>
      <c r="K24" s="41"/>
      <c r="L24" s="41"/>
      <c r="M24" s="41"/>
      <c r="N24" s="42">
        <f>CapEx[[#This Row],[Actual 2014 Nm]]-CapEx[[#This Row],[Grant Amount]]</f>
        <v>22.617690273637443</v>
      </c>
    </row>
    <row r="25" spans="1:14" x14ac:dyDescent="0.25">
      <c r="A25" s="37" t="s">
        <v>176</v>
      </c>
      <c r="B25" s="38" t="s">
        <v>177</v>
      </c>
      <c r="C25" s="39">
        <v>23020136</v>
      </c>
      <c r="D25" s="38" t="s">
        <v>178</v>
      </c>
      <c r="E25" s="38" t="s">
        <v>179</v>
      </c>
      <c r="F25" s="38" t="s">
        <v>127</v>
      </c>
      <c r="G25" s="38" t="s">
        <v>128</v>
      </c>
      <c r="H25" s="40">
        <v>45.25911</v>
      </c>
      <c r="I25" s="40">
        <v>14.623664743435532</v>
      </c>
      <c r="J25" s="41"/>
      <c r="K25" s="41"/>
      <c r="L25" s="41"/>
      <c r="M25" s="41"/>
      <c r="N25" s="42">
        <f>CapEx[[#This Row],[Actual 2014 Nm]]-CapEx[[#This Row],[Grant Amount]]</f>
        <v>14.623664743435532</v>
      </c>
    </row>
    <row r="26" spans="1:14" x14ac:dyDescent="0.25">
      <c r="A26" s="37" t="s">
        <v>180</v>
      </c>
      <c r="B26" s="38" t="s">
        <v>177</v>
      </c>
      <c r="C26" s="39">
        <v>23020137</v>
      </c>
      <c r="D26" s="38" t="s">
        <v>178</v>
      </c>
      <c r="E26" s="38" t="s">
        <v>181</v>
      </c>
      <c r="F26" s="38" t="s">
        <v>127</v>
      </c>
      <c r="G26" s="38" t="s">
        <v>128</v>
      </c>
      <c r="H26" s="40">
        <v>209.10948500000001</v>
      </c>
      <c r="I26" s="40">
        <v>67.565336642997636</v>
      </c>
      <c r="J26" s="41"/>
      <c r="K26" s="41"/>
      <c r="L26" s="41"/>
      <c r="M26" s="41"/>
      <c r="N26" s="42">
        <f>CapEx[[#This Row],[Actual 2014 Nm]]-CapEx[[#This Row],[Grant Amount]]</f>
        <v>67.565336642997636</v>
      </c>
    </row>
    <row r="27" spans="1:14" x14ac:dyDescent="0.25">
      <c r="A27" s="37" t="s">
        <v>182</v>
      </c>
      <c r="B27" s="38" t="s">
        <v>177</v>
      </c>
      <c r="C27" s="39">
        <v>23020138</v>
      </c>
      <c r="D27" s="38" t="s">
        <v>178</v>
      </c>
      <c r="E27" s="38" t="s">
        <v>179</v>
      </c>
      <c r="F27" s="38" t="s">
        <v>127</v>
      </c>
      <c r="G27" s="38" t="s">
        <v>128</v>
      </c>
      <c r="H27" s="40">
        <v>2</v>
      </c>
      <c r="I27" s="40">
        <v>0.64621972210392697</v>
      </c>
      <c r="J27" s="41"/>
      <c r="K27" s="41"/>
      <c r="L27" s="41"/>
      <c r="M27" s="41"/>
      <c r="N27" s="42">
        <f>CapEx[[#This Row],[Actual 2014 Nm]]-CapEx[[#This Row],[Grant Amount]]</f>
        <v>0.64621972210392697</v>
      </c>
    </row>
    <row r="28" spans="1:14" x14ac:dyDescent="0.25">
      <c r="A28" s="37" t="s">
        <v>183</v>
      </c>
      <c r="B28" s="38" t="s">
        <v>177</v>
      </c>
      <c r="C28" s="39">
        <v>23020139</v>
      </c>
      <c r="D28" s="38" t="s">
        <v>178</v>
      </c>
      <c r="E28" s="38" t="s">
        <v>181</v>
      </c>
      <c r="F28" s="38" t="s">
        <v>127</v>
      </c>
      <c r="G28" s="38" t="s">
        <v>128</v>
      </c>
      <c r="H28" s="40">
        <v>168.55781500000001</v>
      </c>
      <c r="I28" s="40">
        <v>54.462692183872569</v>
      </c>
      <c r="J28" s="41"/>
      <c r="K28" s="41"/>
      <c r="L28" s="41"/>
      <c r="M28" s="41"/>
      <c r="N28" s="42">
        <f>CapEx[[#This Row],[Actual 2014 Nm]]-CapEx[[#This Row],[Grant Amount]]</f>
        <v>54.462692183872569</v>
      </c>
    </row>
    <row r="29" spans="1:14" x14ac:dyDescent="0.25">
      <c r="A29" s="37" t="s">
        <v>184</v>
      </c>
      <c r="B29" s="38" t="s">
        <v>177</v>
      </c>
      <c r="C29" s="39">
        <v>23020140</v>
      </c>
      <c r="D29" s="38" t="s">
        <v>178</v>
      </c>
      <c r="E29" s="38" t="s">
        <v>179</v>
      </c>
      <c r="F29" s="38" t="s">
        <v>127</v>
      </c>
      <c r="G29" s="38" t="s">
        <v>128</v>
      </c>
      <c r="H29" s="40">
        <v>50</v>
      </c>
      <c r="I29" s="40">
        <v>16.155493052598175</v>
      </c>
      <c r="J29" s="41"/>
      <c r="K29" s="41"/>
      <c r="L29" s="41"/>
      <c r="M29" s="41"/>
      <c r="N29" s="42">
        <f>CapEx[[#This Row],[Actual 2014 Nm]]-CapEx[[#This Row],[Grant Amount]]</f>
        <v>16.155493052598175</v>
      </c>
    </row>
    <row r="30" spans="1:14" x14ac:dyDescent="0.25">
      <c r="A30" s="37" t="s">
        <v>185</v>
      </c>
      <c r="B30" s="38" t="s">
        <v>177</v>
      </c>
      <c r="C30" s="39">
        <v>23030135</v>
      </c>
      <c r="D30" s="38" t="s">
        <v>178</v>
      </c>
      <c r="E30" s="38" t="s">
        <v>181</v>
      </c>
      <c r="F30" s="38" t="s">
        <v>127</v>
      </c>
      <c r="G30" s="38" t="s">
        <v>128</v>
      </c>
      <c r="H30" s="40">
        <v>267</v>
      </c>
      <c r="I30" s="40">
        <v>86.270332900874251</v>
      </c>
      <c r="J30" s="41"/>
      <c r="K30" s="41"/>
      <c r="L30" s="41"/>
      <c r="M30" s="41"/>
      <c r="N30" s="42">
        <f>CapEx[[#This Row],[Actual 2014 Nm]]-CapEx[[#This Row],[Grant Amount]]</f>
        <v>86.270332900874251</v>
      </c>
    </row>
    <row r="31" spans="1:14" x14ac:dyDescent="0.25">
      <c r="A31" s="37" t="s">
        <v>186</v>
      </c>
      <c r="B31" s="38" t="s">
        <v>177</v>
      </c>
      <c r="C31" s="39">
        <v>23030136</v>
      </c>
      <c r="D31" s="38" t="s">
        <v>178</v>
      </c>
      <c r="E31" s="38" t="s">
        <v>179</v>
      </c>
      <c r="F31" s="38" t="s">
        <v>127</v>
      </c>
      <c r="G31" s="38" t="s">
        <v>128</v>
      </c>
      <c r="H31" s="40">
        <v>5</v>
      </c>
      <c r="I31" s="40">
        <v>1.6155493052598173</v>
      </c>
      <c r="J31" s="41"/>
      <c r="K31" s="41"/>
      <c r="L31" s="41"/>
      <c r="M31" s="41"/>
      <c r="N31" s="42">
        <f>CapEx[[#This Row],[Actual 2014 Nm]]-CapEx[[#This Row],[Grant Amount]]</f>
        <v>1.6155493052598173</v>
      </c>
    </row>
    <row r="32" spans="1:14" x14ac:dyDescent="0.25">
      <c r="A32" s="37" t="s">
        <v>187</v>
      </c>
      <c r="B32" s="38" t="s">
        <v>177</v>
      </c>
      <c r="C32" s="39">
        <v>23030137</v>
      </c>
      <c r="D32" s="38" t="s">
        <v>178</v>
      </c>
      <c r="E32" s="38" t="s">
        <v>181</v>
      </c>
      <c r="F32" s="38" t="s">
        <v>127</v>
      </c>
      <c r="G32" s="38" t="s">
        <v>128</v>
      </c>
      <c r="H32" s="40">
        <v>5</v>
      </c>
      <c r="I32" s="40">
        <v>1.6155493052598173</v>
      </c>
      <c r="J32" s="41"/>
      <c r="K32" s="41"/>
      <c r="L32" s="41"/>
      <c r="M32" s="41"/>
      <c r="N32" s="42">
        <f>CapEx[[#This Row],[Actual 2014 Nm]]-CapEx[[#This Row],[Grant Amount]]</f>
        <v>1.6155493052598173</v>
      </c>
    </row>
    <row r="33" spans="1:14" x14ac:dyDescent="0.25">
      <c r="A33" s="37" t="s">
        <v>188</v>
      </c>
      <c r="B33" s="38" t="s">
        <v>189</v>
      </c>
      <c r="C33" s="39">
        <v>23020141</v>
      </c>
      <c r="D33" s="38" t="s">
        <v>190</v>
      </c>
      <c r="E33" s="38" t="s">
        <v>191</v>
      </c>
      <c r="F33" s="38" t="s">
        <v>127</v>
      </c>
      <c r="G33" s="38" t="s">
        <v>128</v>
      </c>
      <c r="H33" s="40">
        <v>48.100085</v>
      </c>
      <c r="I33" s="40">
        <v>15.541611780937632</v>
      </c>
      <c r="J33" s="41"/>
      <c r="K33" s="41"/>
      <c r="L33" s="41"/>
      <c r="M33" s="41"/>
      <c r="N33" s="42">
        <f>CapEx[[#This Row],[Actual 2014 Nm]]-CapEx[[#This Row],[Grant Amount]]</f>
        <v>15.541611780937632</v>
      </c>
    </row>
    <row r="34" spans="1:14" x14ac:dyDescent="0.25">
      <c r="A34" s="37" t="s">
        <v>192</v>
      </c>
      <c r="B34" s="38" t="s">
        <v>189</v>
      </c>
      <c r="C34" s="39">
        <v>23020142</v>
      </c>
      <c r="D34" s="38" t="s">
        <v>190</v>
      </c>
      <c r="E34" s="38" t="s">
        <v>193</v>
      </c>
      <c r="F34" s="38" t="s">
        <v>127</v>
      </c>
      <c r="G34" s="38" t="s">
        <v>128</v>
      </c>
      <c r="H34" s="40">
        <v>0.32702999999999999</v>
      </c>
      <c r="I34" s="40">
        <v>0.10566661785982362</v>
      </c>
      <c r="J34" s="41"/>
      <c r="K34" s="41"/>
      <c r="L34" s="41"/>
      <c r="M34" s="41"/>
      <c r="N34" s="42">
        <f>CapEx[[#This Row],[Actual 2014 Nm]]-CapEx[[#This Row],[Grant Amount]]</f>
        <v>0.10566661785982362</v>
      </c>
    </row>
    <row r="35" spans="1:14" x14ac:dyDescent="0.25">
      <c r="A35" s="37" t="s">
        <v>194</v>
      </c>
      <c r="B35" s="38" t="s">
        <v>189</v>
      </c>
      <c r="C35" s="39">
        <v>23020143</v>
      </c>
      <c r="D35" s="38" t="s">
        <v>190</v>
      </c>
      <c r="E35" s="38" t="s">
        <v>195</v>
      </c>
      <c r="F35" s="38" t="s">
        <v>127</v>
      </c>
      <c r="G35" s="38" t="s">
        <v>128</v>
      </c>
      <c r="H35" s="40">
        <v>511.03804000000002</v>
      </c>
      <c r="I35" s="40">
        <v>165.12143009666775</v>
      </c>
      <c r="J35" s="41"/>
      <c r="K35" s="41"/>
      <c r="L35" s="41"/>
      <c r="M35" s="41"/>
      <c r="N35" s="42">
        <f>CapEx[[#This Row],[Actual 2014 Nm]]-CapEx[[#This Row],[Grant Amount]]</f>
        <v>165.12143009666775</v>
      </c>
    </row>
    <row r="36" spans="1:14" x14ac:dyDescent="0.25">
      <c r="A36" s="37" t="s">
        <v>196</v>
      </c>
      <c r="B36" s="38" t="s">
        <v>189</v>
      </c>
      <c r="C36" s="39">
        <v>23020144</v>
      </c>
      <c r="D36" s="38" t="s">
        <v>190</v>
      </c>
      <c r="E36" s="38" t="s">
        <v>197</v>
      </c>
      <c r="F36" s="38" t="s">
        <v>127</v>
      </c>
      <c r="G36" s="38" t="s">
        <v>128</v>
      </c>
      <c r="H36" s="40">
        <v>51.633719999999997</v>
      </c>
      <c r="I36" s="40">
        <v>16.683364094795987</v>
      </c>
      <c r="J36" s="41"/>
      <c r="K36" s="41"/>
      <c r="L36" s="41"/>
      <c r="M36" s="41"/>
      <c r="N36" s="42">
        <f>CapEx[[#This Row],[Actual 2014 Nm]]-CapEx[[#This Row],[Grant Amount]]</f>
        <v>16.683364094795987</v>
      </c>
    </row>
    <row r="37" spans="1:14" x14ac:dyDescent="0.25">
      <c r="A37" s="37" t="s">
        <v>198</v>
      </c>
      <c r="B37" s="38" t="s">
        <v>189</v>
      </c>
      <c r="C37" s="39">
        <v>23050128</v>
      </c>
      <c r="D37" s="38" t="s">
        <v>190</v>
      </c>
      <c r="E37" s="38" t="s">
        <v>199</v>
      </c>
      <c r="F37" s="38" t="s">
        <v>127</v>
      </c>
      <c r="G37" s="38" t="s">
        <v>128</v>
      </c>
      <c r="H37" s="40">
        <v>38.549410000000002</v>
      </c>
      <c r="I37" s="40">
        <v>12.455694508735172</v>
      </c>
      <c r="J37" s="41"/>
      <c r="K37" s="41"/>
      <c r="L37" s="41"/>
      <c r="M37" s="41"/>
      <c r="N37" s="42">
        <f>CapEx[[#This Row],[Actual 2014 Nm]]-CapEx[[#This Row],[Grant Amount]]</f>
        <v>12.455694508735172</v>
      </c>
    </row>
    <row r="38" spans="1:14" x14ac:dyDescent="0.25">
      <c r="A38" s="37" t="s">
        <v>200</v>
      </c>
      <c r="B38" s="38" t="s">
        <v>189</v>
      </c>
      <c r="C38" s="39">
        <v>23050129</v>
      </c>
      <c r="D38" s="38" t="s">
        <v>190</v>
      </c>
      <c r="E38" s="38" t="s">
        <v>201</v>
      </c>
      <c r="F38" s="38" t="s">
        <v>127</v>
      </c>
      <c r="G38" s="38" t="s">
        <v>128</v>
      </c>
      <c r="H38" s="40">
        <v>28.549410000000002</v>
      </c>
      <c r="I38" s="40">
        <v>9.2245958982155383</v>
      </c>
      <c r="J38" s="41"/>
      <c r="K38" s="41"/>
      <c r="L38" s="41"/>
      <c r="M38" s="41"/>
      <c r="N38" s="42">
        <f>CapEx[[#This Row],[Actual 2014 Nm]]-CapEx[[#This Row],[Grant Amount]]</f>
        <v>9.2245958982155383</v>
      </c>
    </row>
    <row r="39" spans="1:14" x14ac:dyDescent="0.25">
      <c r="A39" s="37" t="s">
        <v>202</v>
      </c>
      <c r="B39" s="38" t="s">
        <v>189</v>
      </c>
      <c r="C39" s="39">
        <v>23050130</v>
      </c>
      <c r="D39" s="38" t="s">
        <v>190</v>
      </c>
      <c r="E39" s="38" t="s">
        <v>203</v>
      </c>
      <c r="F39" s="38" t="s">
        <v>127</v>
      </c>
      <c r="G39" s="38" t="s">
        <v>128</v>
      </c>
      <c r="H39" s="40">
        <v>28.549410000000002</v>
      </c>
      <c r="I39" s="40">
        <v>9.2245958982155383</v>
      </c>
      <c r="J39" s="41"/>
      <c r="K39" s="41"/>
      <c r="L39" s="41"/>
      <c r="M39" s="41"/>
      <c r="N39" s="42">
        <f>CapEx[[#This Row],[Actual 2014 Nm]]-CapEx[[#This Row],[Grant Amount]]</f>
        <v>9.2245958982155383</v>
      </c>
    </row>
    <row r="40" spans="1:14" x14ac:dyDescent="0.25">
      <c r="A40" s="37" t="s">
        <v>204</v>
      </c>
      <c r="B40" s="38" t="s">
        <v>189</v>
      </c>
      <c r="C40" s="39">
        <v>23020145</v>
      </c>
      <c r="D40" s="38" t="s">
        <v>190</v>
      </c>
      <c r="E40" s="38" t="s">
        <v>205</v>
      </c>
      <c r="F40" s="38" t="s">
        <v>127</v>
      </c>
      <c r="G40" s="38" t="s">
        <v>128</v>
      </c>
      <c r="H40" s="40">
        <v>87.178150000000002</v>
      </c>
      <c r="I40" s="40">
        <v>28.168119933267228</v>
      </c>
      <c r="J40" s="41"/>
      <c r="K40" s="41"/>
      <c r="L40" s="41"/>
      <c r="M40" s="41"/>
      <c r="N40" s="42">
        <f>CapEx[[#This Row],[Actual 2014 Nm]]-CapEx[[#This Row],[Grant Amount]]</f>
        <v>28.168119933267228</v>
      </c>
    </row>
    <row r="41" spans="1:14" x14ac:dyDescent="0.25">
      <c r="A41" s="37" t="s">
        <v>206</v>
      </c>
      <c r="B41" s="38" t="s">
        <v>189</v>
      </c>
      <c r="C41" s="39">
        <v>23020146</v>
      </c>
      <c r="D41" s="38" t="s">
        <v>190</v>
      </c>
      <c r="E41" s="38" t="s">
        <v>207</v>
      </c>
      <c r="F41" s="38" t="s">
        <v>127</v>
      </c>
      <c r="G41" s="38" t="s">
        <v>128</v>
      </c>
      <c r="H41" s="40">
        <v>20.734670000000001</v>
      </c>
      <c r="I41" s="40">
        <v>6.6995763426583155</v>
      </c>
      <c r="J41" s="41"/>
      <c r="K41" s="41"/>
      <c r="L41" s="41"/>
      <c r="M41" s="41"/>
      <c r="N41" s="42">
        <f>CapEx[[#This Row],[Actual 2014 Nm]]-CapEx[[#This Row],[Grant Amount]]</f>
        <v>6.6995763426583155</v>
      </c>
    </row>
    <row r="42" spans="1:14" x14ac:dyDescent="0.25">
      <c r="A42" s="37" t="s">
        <v>208</v>
      </c>
      <c r="B42" s="38" t="s">
        <v>189</v>
      </c>
      <c r="C42" s="39">
        <v>23010105</v>
      </c>
      <c r="D42" s="38" t="s">
        <v>190</v>
      </c>
      <c r="E42" s="38" t="s">
        <v>209</v>
      </c>
      <c r="F42" s="38" t="s">
        <v>127</v>
      </c>
      <c r="G42" s="38" t="s">
        <v>128</v>
      </c>
      <c r="H42" s="40">
        <v>450.00000499999999</v>
      </c>
      <c r="I42" s="40">
        <v>145.39943908893287</v>
      </c>
      <c r="J42" s="41"/>
      <c r="K42" s="41"/>
      <c r="L42" s="41"/>
      <c r="M42" s="41"/>
      <c r="N42" s="42">
        <f>CapEx[[#This Row],[Actual 2014 Nm]]-CapEx[[#This Row],[Grant Amount]]</f>
        <v>145.39943908893287</v>
      </c>
    </row>
    <row r="43" spans="1:14" x14ac:dyDescent="0.25">
      <c r="A43" s="37" t="s">
        <v>210</v>
      </c>
      <c r="B43" s="38" t="s">
        <v>189</v>
      </c>
      <c r="C43" s="39">
        <v>23030138</v>
      </c>
      <c r="D43" s="38" t="s">
        <v>190</v>
      </c>
      <c r="E43" s="38" t="s">
        <v>211</v>
      </c>
      <c r="F43" s="38" t="s">
        <v>127</v>
      </c>
      <c r="G43" s="38" t="s">
        <v>128</v>
      </c>
      <c r="H43" s="40">
        <v>19.91282</v>
      </c>
      <c r="I43" s="40">
        <v>6.4340285033527591</v>
      </c>
      <c r="J43" s="41"/>
      <c r="K43" s="41"/>
      <c r="L43" s="41"/>
      <c r="M43" s="41"/>
      <c r="N43" s="42">
        <f>CapEx[[#This Row],[Actual 2014 Nm]]-CapEx[[#This Row],[Grant Amount]]</f>
        <v>6.4340285033527591</v>
      </c>
    </row>
    <row r="44" spans="1:14" x14ac:dyDescent="0.25">
      <c r="A44" s="37" t="s">
        <v>212</v>
      </c>
      <c r="B44" s="38" t="s">
        <v>189</v>
      </c>
      <c r="C44" s="39">
        <v>23020147</v>
      </c>
      <c r="D44" s="38" t="s">
        <v>190</v>
      </c>
      <c r="E44" s="38" t="s">
        <v>213</v>
      </c>
      <c r="F44" s="38" t="s">
        <v>127</v>
      </c>
      <c r="G44" s="38" t="s">
        <v>128</v>
      </c>
      <c r="H44" s="40">
        <v>40.779434999999999</v>
      </c>
      <c r="I44" s="40">
        <v>13.176237576627576</v>
      </c>
      <c r="J44" s="41"/>
      <c r="K44" s="41"/>
      <c r="L44" s="41"/>
      <c r="M44" s="41"/>
      <c r="N44" s="42">
        <f>CapEx[[#This Row],[Actual 2014 Nm]]-CapEx[[#This Row],[Grant Amount]]</f>
        <v>13.176237576627576</v>
      </c>
    </row>
    <row r="45" spans="1:14" x14ac:dyDescent="0.25">
      <c r="A45" s="37" t="s">
        <v>214</v>
      </c>
      <c r="B45" s="38" t="s">
        <v>189</v>
      </c>
      <c r="C45" s="39">
        <v>23050131</v>
      </c>
      <c r="D45" s="38" t="s">
        <v>215</v>
      </c>
      <c r="E45" s="38" t="s">
        <v>216</v>
      </c>
      <c r="F45" s="38" t="s">
        <v>127</v>
      </c>
      <c r="G45" s="38" t="s">
        <v>128</v>
      </c>
      <c r="H45" s="40">
        <v>1858.433135</v>
      </c>
      <c r="I45" s="40">
        <v>600.47807202421484</v>
      </c>
      <c r="J45" s="41"/>
      <c r="K45" s="41"/>
      <c r="L45" s="41"/>
      <c r="M45" s="41"/>
      <c r="N45" s="42">
        <f>CapEx[[#This Row],[Actual 2014 Nm]]-CapEx[[#This Row],[Grant Amount]]</f>
        <v>600.47807202421484</v>
      </c>
    </row>
    <row r="46" spans="1:14" x14ac:dyDescent="0.25">
      <c r="A46" s="37" t="s">
        <v>217</v>
      </c>
      <c r="B46" s="38" t="s">
        <v>189</v>
      </c>
      <c r="C46" s="39">
        <v>23020148</v>
      </c>
      <c r="D46" s="38" t="s">
        <v>215</v>
      </c>
      <c r="E46" s="38" t="s">
        <v>218</v>
      </c>
      <c r="F46" s="38" t="s">
        <v>127</v>
      </c>
      <c r="G46" s="38" t="s">
        <v>128</v>
      </c>
      <c r="H46" s="40">
        <v>1682.7926950000001</v>
      </c>
      <c r="I46" s="40">
        <v>543.72691386070915</v>
      </c>
      <c r="J46" s="41"/>
      <c r="K46" s="41"/>
      <c r="L46" s="41"/>
      <c r="M46" s="41"/>
      <c r="N46" s="42">
        <f>CapEx[[#This Row],[Actual 2014 Nm]]-CapEx[[#This Row],[Grant Amount]]</f>
        <v>543.72691386070915</v>
      </c>
    </row>
    <row r="47" spans="1:14" x14ac:dyDescent="0.25">
      <c r="A47" s="37" t="s">
        <v>219</v>
      </c>
      <c r="B47" s="38" t="s">
        <v>220</v>
      </c>
      <c r="C47" s="39">
        <v>23020149</v>
      </c>
      <c r="D47" s="38" t="s">
        <v>215</v>
      </c>
      <c r="E47" s="38" t="s">
        <v>221</v>
      </c>
      <c r="F47" s="38" t="s">
        <v>127</v>
      </c>
      <c r="G47" s="38" t="s">
        <v>128</v>
      </c>
      <c r="H47" s="40">
        <v>97.786010000000005</v>
      </c>
      <c r="I47" s="40">
        <v>31.59562410392591</v>
      </c>
      <c r="J47" s="41"/>
      <c r="K47" s="41"/>
      <c r="L47" s="41"/>
      <c r="M47" s="41"/>
      <c r="N47" s="42">
        <f>CapEx[[#This Row],[Actual 2014 Nm]]-CapEx[[#This Row],[Grant Amount]]</f>
        <v>31.59562410392591</v>
      </c>
    </row>
    <row r="48" spans="1:14" x14ac:dyDescent="0.25">
      <c r="A48" s="37" t="s">
        <v>222</v>
      </c>
      <c r="B48" s="38" t="s">
        <v>220</v>
      </c>
      <c r="C48" s="39">
        <v>23020150</v>
      </c>
      <c r="D48" s="38" t="s">
        <v>215</v>
      </c>
      <c r="E48" s="38" t="s">
        <v>218</v>
      </c>
      <c r="F48" s="38" t="s">
        <v>127</v>
      </c>
      <c r="G48" s="38" t="s">
        <v>128</v>
      </c>
      <c r="H48" s="40">
        <v>80.114109999999997</v>
      </c>
      <c r="I48" s="40">
        <v>25.885658950401719</v>
      </c>
      <c r="J48" s="41"/>
      <c r="K48" s="41"/>
      <c r="L48" s="41"/>
      <c r="M48" s="41"/>
      <c r="N48" s="42">
        <f>CapEx[[#This Row],[Actual 2014 Nm]]-CapEx[[#This Row],[Grant Amount]]</f>
        <v>25.885658950401719</v>
      </c>
    </row>
    <row r="49" spans="1:14" x14ac:dyDescent="0.25">
      <c r="A49" s="37" t="s">
        <v>223</v>
      </c>
      <c r="B49" s="38" t="s">
        <v>220</v>
      </c>
      <c r="C49" s="39">
        <v>23020151</v>
      </c>
      <c r="D49" s="38" t="s">
        <v>215</v>
      </c>
      <c r="E49" s="38" t="s">
        <v>221</v>
      </c>
      <c r="F49" s="38" t="s">
        <v>127</v>
      </c>
      <c r="G49" s="38" t="s">
        <v>128</v>
      </c>
      <c r="H49" s="40">
        <v>77.122884999999997</v>
      </c>
      <c r="I49" s="40">
        <v>24.919164656276557</v>
      </c>
      <c r="J49" s="41"/>
      <c r="K49" s="41"/>
      <c r="L49" s="41"/>
      <c r="M49" s="41"/>
      <c r="N49" s="42">
        <f>CapEx[[#This Row],[Actual 2014 Nm]]-CapEx[[#This Row],[Grant Amount]]</f>
        <v>24.919164656276557</v>
      </c>
    </row>
    <row r="50" spans="1:14" x14ac:dyDescent="0.25">
      <c r="A50" s="37" t="s">
        <v>224</v>
      </c>
      <c r="B50" s="38" t="s">
        <v>220</v>
      </c>
      <c r="C50" s="39">
        <v>23020152</v>
      </c>
      <c r="D50" s="38" t="s">
        <v>215</v>
      </c>
      <c r="E50" s="38" t="s">
        <v>218</v>
      </c>
      <c r="F50" s="38" t="s">
        <v>127</v>
      </c>
      <c r="G50" s="38" t="s">
        <v>128</v>
      </c>
      <c r="H50" s="40">
        <v>520.11721999999997</v>
      </c>
      <c r="I50" s="40">
        <v>168.0550026849335</v>
      </c>
      <c r="J50" s="41"/>
      <c r="K50" s="41"/>
      <c r="L50" s="41"/>
      <c r="M50" s="41"/>
      <c r="N50" s="42">
        <f>CapEx[[#This Row],[Actual 2014 Nm]]-CapEx[[#This Row],[Grant Amount]]</f>
        <v>168.0550026849335</v>
      </c>
    </row>
    <row r="51" spans="1:14" x14ac:dyDescent="0.25">
      <c r="A51" s="37" t="s">
        <v>225</v>
      </c>
      <c r="B51" s="38" t="s">
        <v>220</v>
      </c>
      <c r="C51" s="39">
        <v>23020153</v>
      </c>
      <c r="D51" s="38" t="s">
        <v>215</v>
      </c>
      <c r="E51" s="38" t="s">
        <v>221</v>
      </c>
      <c r="F51" s="38" t="s">
        <v>127</v>
      </c>
      <c r="G51" s="38" t="s">
        <v>128</v>
      </c>
      <c r="H51" s="40">
        <v>330.21785</v>
      </c>
      <c r="I51" s="40">
        <v>106.69664363037812</v>
      </c>
      <c r="J51" s="41"/>
      <c r="K51" s="41"/>
      <c r="L51" s="41"/>
      <c r="M51" s="41"/>
      <c r="N51" s="42">
        <f>CapEx[[#This Row],[Actual 2014 Nm]]-CapEx[[#This Row],[Grant Amount]]</f>
        <v>106.69664363037812</v>
      </c>
    </row>
    <row r="52" spans="1:14" x14ac:dyDescent="0.25">
      <c r="A52" s="37" t="s">
        <v>226</v>
      </c>
      <c r="B52" s="38" t="s">
        <v>220</v>
      </c>
      <c r="C52" s="39">
        <v>23020154</v>
      </c>
      <c r="D52" s="38" t="s">
        <v>215</v>
      </c>
      <c r="E52" s="38" t="s">
        <v>218</v>
      </c>
      <c r="F52" s="38" t="s">
        <v>127</v>
      </c>
      <c r="G52" s="38" t="s">
        <v>128</v>
      </c>
      <c r="H52" s="40">
        <v>189.36621</v>
      </c>
      <c r="I52" s="40">
        <v>61.186089801036935</v>
      </c>
      <c r="J52" s="41"/>
      <c r="K52" s="41"/>
      <c r="L52" s="41"/>
      <c r="M52" s="41"/>
      <c r="N52" s="42">
        <f>CapEx[[#This Row],[Actual 2014 Nm]]-CapEx[[#This Row],[Grant Amount]]</f>
        <v>61.186089801036935</v>
      </c>
    </row>
    <row r="53" spans="1:14" x14ac:dyDescent="0.25">
      <c r="A53" s="37" t="s">
        <v>227</v>
      </c>
      <c r="B53" s="38" t="s">
        <v>220</v>
      </c>
      <c r="C53" s="39">
        <v>23020155</v>
      </c>
      <c r="D53" s="38" t="s">
        <v>215</v>
      </c>
      <c r="E53" s="38" t="s">
        <v>221</v>
      </c>
      <c r="F53" s="38" t="s">
        <v>127</v>
      </c>
      <c r="G53" s="38" t="s">
        <v>128</v>
      </c>
      <c r="H53" s="40">
        <v>15.452265000000001</v>
      </c>
      <c r="I53" s="40">
        <v>4.9927791970881188</v>
      </c>
      <c r="J53" s="41"/>
      <c r="K53" s="41"/>
      <c r="L53" s="41"/>
      <c r="M53" s="41"/>
      <c r="N53" s="42">
        <f>CapEx[[#This Row],[Actual 2014 Nm]]-CapEx[[#This Row],[Grant Amount]]</f>
        <v>4.9927791970881188</v>
      </c>
    </row>
    <row r="54" spans="1:14" x14ac:dyDescent="0.25">
      <c r="A54" s="37" t="s">
        <v>228</v>
      </c>
      <c r="B54" s="38" t="s">
        <v>220</v>
      </c>
      <c r="C54" s="39">
        <v>23020156</v>
      </c>
      <c r="D54" s="38" t="s">
        <v>215</v>
      </c>
      <c r="E54" s="38" t="s">
        <v>218</v>
      </c>
      <c r="F54" s="38" t="s">
        <v>127</v>
      </c>
      <c r="G54" s="38" t="s">
        <v>128</v>
      </c>
      <c r="H54" s="40">
        <v>6.6487850000000002</v>
      </c>
      <c r="I54" s="40">
        <v>2.1482879975143789</v>
      </c>
      <c r="J54" s="41"/>
      <c r="K54" s="41"/>
      <c r="L54" s="41"/>
      <c r="M54" s="41"/>
      <c r="N54" s="42">
        <f>CapEx[[#This Row],[Actual 2014 Nm]]-CapEx[[#This Row],[Grant Amount]]</f>
        <v>2.1482879975143789</v>
      </c>
    </row>
    <row r="55" spans="1:14" x14ac:dyDescent="0.25">
      <c r="A55" s="37" t="s">
        <v>229</v>
      </c>
      <c r="B55" s="38" t="s">
        <v>220</v>
      </c>
      <c r="C55" s="39">
        <v>23020157</v>
      </c>
      <c r="D55" s="38" t="s">
        <v>215</v>
      </c>
      <c r="E55" s="38" t="s">
        <v>221</v>
      </c>
      <c r="F55" s="38" t="s">
        <v>127</v>
      </c>
      <c r="G55" s="38" t="s">
        <v>128</v>
      </c>
      <c r="H55" s="40">
        <v>15.346875000000001</v>
      </c>
      <c r="I55" s="40">
        <v>4.9587266488318518</v>
      </c>
      <c r="J55" s="41"/>
      <c r="K55" s="41"/>
      <c r="L55" s="41"/>
      <c r="M55" s="41"/>
      <c r="N55" s="42">
        <f>CapEx[[#This Row],[Actual 2014 Nm]]-CapEx[[#This Row],[Grant Amount]]</f>
        <v>4.9587266488318518</v>
      </c>
    </row>
    <row r="56" spans="1:14" x14ac:dyDescent="0.25">
      <c r="A56" s="37" t="s">
        <v>230</v>
      </c>
      <c r="B56" s="38" t="s">
        <v>220</v>
      </c>
      <c r="C56" s="39">
        <v>23020158</v>
      </c>
      <c r="D56" s="38" t="s">
        <v>215</v>
      </c>
      <c r="E56" s="38" t="s">
        <v>218</v>
      </c>
      <c r="F56" s="38" t="s">
        <v>127</v>
      </c>
      <c r="G56" s="38" t="s">
        <v>128</v>
      </c>
      <c r="H56" s="40">
        <v>242.54309499999999</v>
      </c>
      <c r="I56" s="40">
        <v>78.368065724563181</v>
      </c>
      <c r="J56" s="41"/>
      <c r="K56" s="41"/>
      <c r="L56" s="41"/>
      <c r="M56" s="41"/>
      <c r="N56" s="42">
        <f>CapEx[[#This Row],[Actual 2014 Nm]]-CapEx[[#This Row],[Grant Amount]]</f>
        <v>78.368065724563181</v>
      </c>
    </row>
    <row r="57" spans="1:14" x14ac:dyDescent="0.25">
      <c r="A57" s="37" t="s">
        <v>231</v>
      </c>
      <c r="B57" s="38" t="s">
        <v>220</v>
      </c>
      <c r="C57" s="39">
        <v>23040145</v>
      </c>
      <c r="D57" s="38" t="s">
        <v>215</v>
      </c>
      <c r="E57" s="38" t="s">
        <v>221</v>
      </c>
      <c r="F57" s="38" t="s">
        <v>127</v>
      </c>
      <c r="G57" s="38" t="s">
        <v>128</v>
      </c>
      <c r="H57" s="40">
        <v>1000</v>
      </c>
      <c r="I57" s="40">
        <v>323.10986105196349</v>
      </c>
      <c r="J57" s="41"/>
      <c r="K57" s="41"/>
      <c r="L57" s="41"/>
      <c r="M57" s="41"/>
      <c r="N57" s="42">
        <f>CapEx[[#This Row],[Actual 2014 Nm]]-CapEx[[#This Row],[Grant Amount]]</f>
        <v>323.10986105196349</v>
      </c>
    </row>
    <row r="58" spans="1:14" x14ac:dyDescent="0.25">
      <c r="A58" s="37" t="s">
        <v>232</v>
      </c>
      <c r="B58" s="38" t="s">
        <v>220</v>
      </c>
      <c r="C58" s="39">
        <v>23020159</v>
      </c>
      <c r="D58" s="38" t="s">
        <v>215</v>
      </c>
      <c r="E58" s="38" t="s">
        <v>218</v>
      </c>
      <c r="F58" s="38" t="s">
        <v>127</v>
      </c>
      <c r="G58" s="38" t="s">
        <v>128</v>
      </c>
      <c r="H58" s="40">
        <v>1860.0880400000001</v>
      </c>
      <c r="I58" s="40">
        <v>601.01278814881914</v>
      </c>
      <c r="J58" s="41"/>
      <c r="K58" s="41"/>
      <c r="L58" s="41"/>
      <c r="M58" s="41"/>
      <c r="N58" s="42">
        <f>CapEx[[#This Row],[Actual 2014 Nm]]-CapEx[[#This Row],[Grant Amount]]</f>
        <v>601.01278814881914</v>
      </c>
    </row>
    <row r="59" spans="1:14" x14ac:dyDescent="0.25">
      <c r="A59" s="37" t="s">
        <v>233</v>
      </c>
      <c r="B59" s="38" t="s">
        <v>220</v>
      </c>
      <c r="C59" s="39">
        <v>23020160</v>
      </c>
      <c r="D59" s="38" t="s">
        <v>215</v>
      </c>
      <c r="E59" s="38" t="s">
        <v>221</v>
      </c>
      <c r="F59" s="38" t="s">
        <v>127</v>
      </c>
      <c r="G59" s="38" t="s">
        <v>128</v>
      </c>
      <c r="H59" s="40">
        <v>2504.0803799999999</v>
      </c>
      <c r="I59" s="40">
        <v>809.09306364474787</v>
      </c>
      <c r="J59" s="41"/>
      <c r="K59" s="41"/>
      <c r="L59" s="41"/>
      <c r="M59" s="41"/>
      <c r="N59" s="42">
        <f>CapEx[[#This Row],[Actual 2014 Nm]]-CapEx[[#This Row],[Grant Amount]]</f>
        <v>809.09306364474787</v>
      </c>
    </row>
    <row r="60" spans="1:14" x14ac:dyDescent="0.25">
      <c r="A60" s="37" t="s">
        <v>234</v>
      </c>
      <c r="B60" s="38" t="s">
        <v>220</v>
      </c>
      <c r="C60" s="39">
        <v>23020161</v>
      </c>
      <c r="D60" s="38" t="s">
        <v>215</v>
      </c>
      <c r="E60" s="38" t="s">
        <v>218</v>
      </c>
      <c r="F60" s="38" t="s">
        <v>127</v>
      </c>
      <c r="G60" s="38" t="s">
        <v>128</v>
      </c>
      <c r="H60" s="40">
        <v>200</v>
      </c>
      <c r="I60" s="40">
        <v>64.621972210392698</v>
      </c>
      <c r="J60" s="41"/>
      <c r="K60" s="41"/>
      <c r="L60" s="41"/>
      <c r="M60" s="41"/>
      <c r="N60" s="42">
        <f>CapEx[[#This Row],[Actual 2014 Nm]]-CapEx[[#This Row],[Grant Amount]]</f>
        <v>64.621972210392698</v>
      </c>
    </row>
    <row r="61" spans="1:14" x14ac:dyDescent="0.25">
      <c r="A61" s="37" t="s">
        <v>235</v>
      </c>
      <c r="B61" s="38" t="s">
        <v>220</v>
      </c>
      <c r="C61" s="39">
        <v>23020162</v>
      </c>
      <c r="D61" s="38" t="s">
        <v>215</v>
      </c>
      <c r="E61" s="38" t="s">
        <v>221</v>
      </c>
      <c r="F61" s="38" t="s">
        <v>127</v>
      </c>
      <c r="G61" s="38" t="s">
        <v>128</v>
      </c>
      <c r="H61" s="40">
        <v>200</v>
      </c>
      <c r="I61" s="40">
        <v>64.621972210392698</v>
      </c>
      <c r="J61" s="41"/>
      <c r="K61" s="41"/>
      <c r="L61" s="41"/>
      <c r="M61" s="41"/>
      <c r="N61" s="42">
        <f>CapEx[[#This Row],[Actual 2014 Nm]]-CapEx[[#This Row],[Grant Amount]]</f>
        <v>64.621972210392698</v>
      </c>
    </row>
    <row r="62" spans="1:14" x14ac:dyDescent="0.25">
      <c r="A62" s="37" t="s">
        <v>236</v>
      </c>
      <c r="B62" s="38" t="s">
        <v>220</v>
      </c>
      <c r="C62" s="39">
        <v>23020163</v>
      </c>
      <c r="D62" s="38" t="s">
        <v>215</v>
      </c>
      <c r="E62" s="38" t="s">
        <v>218</v>
      </c>
      <c r="F62" s="38" t="s">
        <v>127</v>
      </c>
      <c r="G62" s="38" t="s">
        <v>128</v>
      </c>
      <c r="H62" s="40">
        <v>377.93565999999998</v>
      </c>
      <c r="I62" s="40">
        <v>122.11473858918211</v>
      </c>
      <c r="J62" s="41"/>
      <c r="K62" s="41"/>
      <c r="L62" s="41"/>
      <c r="M62" s="41"/>
      <c r="N62" s="42">
        <f>CapEx[[#This Row],[Actual 2014 Nm]]-CapEx[[#This Row],[Grant Amount]]</f>
        <v>122.11473858918211</v>
      </c>
    </row>
    <row r="63" spans="1:14" x14ac:dyDescent="0.25">
      <c r="A63" s="37" t="s">
        <v>237</v>
      </c>
      <c r="B63" s="38" t="s">
        <v>220</v>
      </c>
      <c r="C63" s="39">
        <v>23020164</v>
      </c>
      <c r="D63" s="38" t="s">
        <v>215</v>
      </c>
      <c r="E63" s="38" t="s">
        <v>221</v>
      </c>
      <c r="F63" s="38" t="s">
        <v>127</v>
      </c>
      <c r="G63" s="38" t="s">
        <v>128</v>
      </c>
      <c r="H63" s="40">
        <v>530.2518</v>
      </c>
      <c r="I63" s="40">
        <v>171.32958542055351</v>
      </c>
      <c r="J63" s="41"/>
      <c r="K63" s="41"/>
      <c r="L63" s="41"/>
      <c r="M63" s="41"/>
      <c r="N63" s="42">
        <f>CapEx[[#This Row],[Actual 2014 Nm]]-CapEx[[#This Row],[Grant Amount]]</f>
        <v>171.32958542055351</v>
      </c>
    </row>
    <row r="64" spans="1:14" x14ac:dyDescent="0.25">
      <c r="A64" s="37" t="s">
        <v>238</v>
      </c>
      <c r="B64" s="38" t="s">
        <v>220</v>
      </c>
      <c r="C64" s="39">
        <v>23020165</v>
      </c>
      <c r="D64" s="38" t="s">
        <v>215</v>
      </c>
      <c r="E64" s="38" t="s">
        <v>218</v>
      </c>
      <c r="F64" s="38" t="s">
        <v>127</v>
      </c>
      <c r="G64" s="38" t="s">
        <v>128</v>
      </c>
      <c r="H64" s="40">
        <v>406</v>
      </c>
      <c r="I64" s="40">
        <v>131.18260358709716</v>
      </c>
      <c r="J64" s="41"/>
      <c r="K64" s="41"/>
      <c r="L64" s="41"/>
      <c r="M64" s="41"/>
      <c r="N64" s="42">
        <f>CapEx[[#This Row],[Actual 2014 Nm]]-CapEx[[#This Row],[Grant Amount]]</f>
        <v>131.18260358709716</v>
      </c>
    </row>
    <row r="65" spans="1:14" x14ac:dyDescent="0.25">
      <c r="A65" s="37" t="s">
        <v>239</v>
      </c>
      <c r="B65" s="38" t="s">
        <v>220</v>
      </c>
      <c r="C65" s="39">
        <v>23020166</v>
      </c>
      <c r="D65" s="38" t="s">
        <v>215</v>
      </c>
      <c r="E65" s="38" t="s">
        <v>221</v>
      </c>
      <c r="F65" s="38" t="s">
        <v>127</v>
      </c>
      <c r="G65" s="38" t="s">
        <v>128</v>
      </c>
      <c r="H65" s="40">
        <v>100</v>
      </c>
      <c r="I65" s="40">
        <v>32.310986105196349</v>
      </c>
      <c r="J65" s="41"/>
      <c r="K65" s="41"/>
      <c r="L65" s="41"/>
      <c r="M65" s="41"/>
      <c r="N65" s="42">
        <f>CapEx[[#This Row],[Actual 2014 Nm]]-CapEx[[#This Row],[Grant Amount]]</f>
        <v>32.310986105196349</v>
      </c>
    </row>
    <row r="66" spans="1:14" x14ac:dyDescent="0.25">
      <c r="A66" s="37" t="s">
        <v>240</v>
      </c>
      <c r="B66" s="38" t="s">
        <v>220</v>
      </c>
      <c r="C66" s="39">
        <v>23020167</v>
      </c>
      <c r="D66" s="38" t="s">
        <v>215</v>
      </c>
      <c r="E66" s="38" t="s">
        <v>218</v>
      </c>
      <c r="F66" s="38" t="s">
        <v>127</v>
      </c>
      <c r="G66" s="38" t="s">
        <v>128</v>
      </c>
      <c r="H66" s="40">
        <v>190.36344500000001</v>
      </c>
      <c r="I66" s="40">
        <v>61.508306263323092</v>
      </c>
      <c r="J66" s="41"/>
      <c r="K66" s="41"/>
      <c r="L66" s="41"/>
      <c r="M66" s="41"/>
      <c r="N66" s="42">
        <f>CapEx[[#This Row],[Actual 2014 Nm]]-CapEx[[#This Row],[Grant Amount]]</f>
        <v>61.508306263323092</v>
      </c>
    </row>
    <row r="67" spans="1:14" x14ac:dyDescent="0.25">
      <c r="A67" s="37" t="s">
        <v>241</v>
      </c>
      <c r="B67" s="38" t="s">
        <v>220</v>
      </c>
      <c r="C67" s="39">
        <v>23020168</v>
      </c>
      <c r="D67" s="38" t="s">
        <v>215</v>
      </c>
      <c r="E67" s="38" t="s">
        <v>221</v>
      </c>
      <c r="F67" s="38" t="s">
        <v>127</v>
      </c>
      <c r="G67" s="38" t="s">
        <v>128</v>
      </c>
      <c r="H67" s="40">
        <v>200</v>
      </c>
      <c r="I67" s="40">
        <v>64.621972210392698</v>
      </c>
      <c r="J67" s="41"/>
      <c r="K67" s="41"/>
      <c r="L67" s="41"/>
      <c r="M67" s="41"/>
      <c r="N67" s="42">
        <f>CapEx[[#This Row],[Actual 2014 Nm]]-CapEx[[#This Row],[Grant Amount]]</f>
        <v>64.621972210392698</v>
      </c>
    </row>
    <row r="68" spans="1:14" x14ac:dyDescent="0.25">
      <c r="A68" s="37" t="s">
        <v>242</v>
      </c>
      <c r="B68" s="38" t="s">
        <v>220</v>
      </c>
      <c r="C68" s="39">
        <v>23020169</v>
      </c>
      <c r="D68" s="38" t="s">
        <v>215</v>
      </c>
      <c r="E68" s="38" t="s">
        <v>218</v>
      </c>
      <c r="F68" s="38" t="s">
        <v>127</v>
      </c>
      <c r="G68" s="38" t="s">
        <v>128</v>
      </c>
      <c r="H68" s="40">
        <v>12.709725000000001</v>
      </c>
      <c r="I68" s="40">
        <v>4.1066374787586666</v>
      </c>
      <c r="J68" s="41"/>
      <c r="K68" s="41"/>
      <c r="L68" s="41"/>
      <c r="M68" s="41"/>
      <c r="N68" s="42">
        <f>CapEx[[#This Row],[Actual 2014 Nm]]-CapEx[[#This Row],[Grant Amount]]</f>
        <v>4.1066374787586666</v>
      </c>
    </row>
    <row r="69" spans="1:14" x14ac:dyDescent="0.25">
      <c r="A69" s="37" t="s">
        <v>243</v>
      </c>
      <c r="B69" s="38" t="s">
        <v>220</v>
      </c>
      <c r="C69" s="39">
        <v>23020170</v>
      </c>
      <c r="D69" s="38" t="s">
        <v>215</v>
      </c>
      <c r="E69" s="38" t="s">
        <v>221</v>
      </c>
      <c r="F69" s="38" t="s">
        <v>127</v>
      </c>
      <c r="G69" s="38" t="s">
        <v>128</v>
      </c>
      <c r="H69" s="40">
        <v>213.76648</v>
      </c>
      <c r="I69" s="40">
        <v>69.070057650367318</v>
      </c>
      <c r="J69" s="41"/>
      <c r="K69" s="41"/>
      <c r="L69" s="41"/>
      <c r="M69" s="41"/>
      <c r="N69" s="42">
        <f>CapEx[[#This Row],[Actual 2014 Nm]]-CapEx[[#This Row],[Grant Amount]]</f>
        <v>69.070057650367318</v>
      </c>
    </row>
    <row r="70" spans="1:14" x14ac:dyDescent="0.25">
      <c r="A70" s="37" t="s">
        <v>244</v>
      </c>
      <c r="B70" s="38" t="s">
        <v>220</v>
      </c>
      <c r="C70" s="39">
        <v>23020171</v>
      </c>
      <c r="D70" s="38" t="s">
        <v>215</v>
      </c>
      <c r="E70" s="38" t="s">
        <v>218</v>
      </c>
      <c r="F70" s="38" t="s">
        <v>127</v>
      </c>
      <c r="G70" s="38" t="s">
        <v>128</v>
      </c>
      <c r="H70" s="40">
        <v>281.56812000000002</v>
      </c>
      <c r="I70" s="40">
        <v>90.977436129862582</v>
      </c>
      <c r="J70" s="41"/>
      <c r="K70" s="41"/>
      <c r="L70" s="41"/>
      <c r="M70" s="41"/>
      <c r="N70" s="42">
        <f>CapEx[[#This Row],[Actual 2014 Nm]]-CapEx[[#This Row],[Grant Amount]]</f>
        <v>90.977436129862582</v>
      </c>
    </row>
    <row r="71" spans="1:14" x14ac:dyDescent="0.25">
      <c r="A71" s="37" t="s">
        <v>245</v>
      </c>
      <c r="B71" s="38" t="s">
        <v>220</v>
      </c>
      <c r="C71" s="39">
        <v>23020172</v>
      </c>
      <c r="D71" s="38" t="s">
        <v>215</v>
      </c>
      <c r="E71" s="38" t="s">
        <v>221</v>
      </c>
      <c r="F71" s="38" t="s">
        <v>127</v>
      </c>
      <c r="G71" s="38" t="s">
        <v>128</v>
      </c>
      <c r="H71" s="40">
        <v>85.017655000000005</v>
      </c>
      <c r="I71" s="40">
        <v>27.47004269401377</v>
      </c>
      <c r="J71" s="41"/>
      <c r="K71" s="41"/>
      <c r="L71" s="41"/>
      <c r="M71" s="41"/>
      <c r="N71" s="42">
        <f>CapEx[[#This Row],[Actual 2014 Nm]]-CapEx[[#This Row],[Grant Amount]]</f>
        <v>27.47004269401377</v>
      </c>
    </row>
    <row r="72" spans="1:14" x14ac:dyDescent="0.25">
      <c r="A72" s="37" t="s">
        <v>246</v>
      </c>
      <c r="B72" s="38" t="s">
        <v>220</v>
      </c>
      <c r="C72" s="39">
        <v>23020173</v>
      </c>
      <c r="D72" s="38" t="s">
        <v>215</v>
      </c>
      <c r="E72" s="38" t="s">
        <v>218</v>
      </c>
      <c r="F72" s="38" t="s">
        <v>127</v>
      </c>
      <c r="G72" s="38" t="s">
        <v>128</v>
      </c>
      <c r="H72" s="40">
        <v>120</v>
      </c>
      <c r="I72" s="40">
        <v>38.773183326235618</v>
      </c>
      <c r="J72" s="41"/>
      <c r="K72" s="41"/>
      <c r="L72" s="41"/>
      <c r="M72" s="41"/>
      <c r="N72" s="42">
        <f>CapEx[[#This Row],[Actual 2014 Nm]]-CapEx[[#This Row],[Grant Amount]]</f>
        <v>38.773183326235618</v>
      </c>
    </row>
    <row r="73" spans="1:14" x14ac:dyDescent="0.25">
      <c r="A73" s="37" t="s">
        <v>247</v>
      </c>
      <c r="B73" s="38" t="s">
        <v>220</v>
      </c>
      <c r="C73" s="39">
        <v>23020174</v>
      </c>
      <c r="D73" s="38" t="s">
        <v>215</v>
      </c>
      <c r="E73" s="38" t="s">
        <v>221</v>
      </c>
      <c r="F73" s="38" t="s">
        <v>127</v>
      </c>
      <c r="G73" s="38" t="s">
        <v>128</v>
      </c>
      <c r="H73" s="40">
        <v>216.99697499999999</v>
      </c>
      <c r="I73" s="40">
        <v>70.113862440946392</v>
      </c>
      <c r="J73" s="41"/>
      <c r="K73" s="41"/>
      <c r="L73" s="41"/>
      <c r="M73" s="41"/>
      <c r="N73" s="42">
        <f>CapEx[[#This Row],[Actual 2014 Nm]]-CapEx[[#This Row],[Grant Amount]]</f>
        <v>70.113862440946392</v>
      </c>
    </row>
    <row r="74" spans="1:14" x14ac:dyDescent="0.25">
      <c r="A74" s="37" t="s">
        <v>248</v>
      </c>
      <c r="B74" s="38" t="s">
        <v>220</v>
      </c>
      <c r="C74" s="39">
        <v>23020175</v>
      </c>
      <c r="D74" s="38" t="s">
        <v>215</v>
      </c>
      <c r="E74" s="38" t="s">
        <v>218</v>
      </c>
      <c r="F74" s="38" t="s">
        <v>127</v>
      </c>
      <c r="G74" s="38" t="s">
        <v>128</v>
      </c>
      <c r="H74" s="40">
        <v>303.83677</v>
      </c>
      <c r="I74" s="40">
        <v>98.172656537177375</v>
      </c>
      <c r="J74" s="41"/>
      <c r="K74" s="41"/>
      <c r="L74" s="41"/>
      <c r="M74" s="41"/>
      <c r="N74" s="42">
        <f>CapEx[[#This Row],[Actual 2014 Nm]]-CapEx[[#This Row],[Grant Amount]]</f>
        <v>98.172656537177375</v>
      </c>
    </row>
    <row r="75" spans="1:14" x14ac:dyDescent="0.25">
      <c r="A75" s="37" t="s">
        <v>249</v>
      </c>
      <c r="B75" s="38" t="s">
        <v>220</v>
      </c>
      <c r="C75" s="39">
        <v>23020176</v>
      </c>
      <c r="D75" s="38" t="s">
        <v>215</v>
      </c>
      <c r="E75" s="38" t="s">
        <v>221</v>
      </c>
      <c r="F75" s="38" t="s">
        <v>127</v>
      </c>
      <c r="G75" s="38" t="s">
        <v>128</v>
      </c>
      <c r="H75" s="40">
        <v>90.582819999999998</v>
      </c>
      <c r="I75" s="40">
        <v>29.268202383895019</v>
      </c>
      <c r="J75" s="41"/>
      <c r="K75" s="41"/>
      <c r="L75" s="41"/>
      <c r="M75" s="41"/>
      <c r="N75" s="42">
        <f>CapEx[[#This Row],[Actual 2014 Nm]]-CapEx[[#This Row],[Grant Amount]]</f>
        <v>29.268202383895019</v>
      </c>
    </row>
    <row r="76" spans="1:14" x14ac:dyDescent="0.25">
      <c r="A76" s="37" t="s">
        <v>250</v>
      </c>
      <c r="B76" s="38" t="s">
        <v>220</v>
      </c>
      <c r="C76" s="39">
        <v>23020177</v>
      </c>
      <c r="D76" s="38" t="s">
        <v>215</v>
      </c>
      <c r="E76" s="38" t="s">
        <v>218</v>
      </c>
      <c r="F76" s="38" t="s">
        <v>127</v>
      </c>
      <c r="G76" s="38" t="s">
        <v>128</v>
      </c>
      <c r="H76" s="40">
        <v>127.55509000000001</v>
      </c>
      <c r="I76" s="40">
        <v>41.2143074063707</v>
      </c>
      <c r="J76" s="41"/>
      <c r="K76" s="41"/>
      <c r="L76" s="41"/>
      <c r="M76" s="41"/>
      <c r="N76" s="42">
        <f>CapEx[[#This Row],[Actual 2014 Nm]]-CapEx[[#This Row],[Grant Amount]]</f>
        <v>41.2143074063707</v>
      </c>
    </row>
    <row r="77" spans="1:14" x14ac:dyDescent="0.25">
      <c r="A77" s="37" t="s">
        <v>251</v>
      </c>
      <c r="B77" s="38" t="s">
        <v>220</v>
      </c>
      <c r="C77" s="39">
        <v>23020178</v>
      </c>
      <c r="D77" s="38" t="s">
        <v>215</v>
      </c>
      <c r="E77" s="38" t="s">
        <v>221</v>
      </c>
      <c r="F77" s="38" t="s">
        <v>127</v>
      </c>
      <c r="G77" s="38" t="s">
        <v>128</v>
      </c>
      <c r="H77" s="40">
        <v>170</v>
      </c>
      <c r="I77" s="40">
        <v>54.928676378833792</v>
      </c>
      <c r="J77" s="41"/>
      <c r="K77" s="41"/>
      <c r="L77" s="41"/>
      <c r="M77" s="41"/>
      <c r="N77" s="42">
        <f>CapEx[[#This Row],[Actual 2014 Nm]]-CapEx[[#This Row],[Grant Amount]]</f>
        <v>54.928676378833792</v>
      </c>
    </row>
    <row r="78" spans="1:14" x14ac:dyDescent="0.25">
      <c r="A78" s="37" t="s">
        <v>252</v>
      </c>
      <c r="B78" s="38" t="s">
        <v>220</v>
      </c>
      <c r="C78" s="39">
        <v>23020179</v>
      </c>
      <c r="D78" s="38" t="s">
        <v>215</v>
      </c>
      <c r="E78" s="38" t="s">
        <v>218</v>
      </c>
      <c r="F78" s="38" t="s">
        <v>127</v>
      </c>
      <c r="G78" s="38" t="s">
        <v>128</v>
      </c>
      <c r="H78" s="40">
        <v>176.29802000000001</v>
      </c>
      <c r="I78" s="40">
        <v>56.963628745936276</v>
      </c>
      <c r="J78" s="41"/>
      <c r="K78" s="41"/>
      <c r="L78" s="41"/>
      <c r="M78" s="41"/>
      <c r="N78" s="42">
        <f>CapEx[[#This Row],[Actual 2014 Nm]]-CapEx[[#This Row],[Grant Amount]]</f>
        <v>56.963628745936276</v>
      </c>
    </row>
    <row r="79" spans="1:14" x14ac:dyDescent="0.25">
      <c r="A79" s="37" t="s">
        <v>253</v>
      </c>
      <c r="B79" s="38" t="s">
        <v>220</v>
      </c>
      <c r="C79" s="39">
        <v>23020180</v>
      </c>
      <c r="D79" s="38" t="s">
        <v>215</v>
      </c>
      <c r="E79" s="38" t="s">
        <v>221</v>
      </c>
      <c r="F79" s="38" t="s">
        <v>127</v>
      </c>
      <c r="G79" s="38" t="s">
        <v>128</v>
      </c>
      <c r="H79" s="40">
        <v>60</v>
      </c>
      <c r="I79" s="40">
        <v>19.386591663117809</v>
      </c>
      <c r="J79" s="41"/>
      <c r="K79" s="41"/>
      <c r="L79" s="41"/>
      <c r="M79" s="41"/>
      <c r="N79" s="42">
        <f>CapEx[[#This Row],[Actual 2014 Nm]]-CapEx[[#This Row],[Grant Amount]]</f>
        <v>19.386591663117809</v>
      </c>
    </row>
    <row r="80" spans="1:14" x14ac:dyDescent="0.25">
      <c r="A80" s="37" t="s">
        <v>254</v>
      </c>
      <c r="B80" s="38" t="s">
        <v>220</v>
      </c>
      <c r="C80" s="39">
        <v>23020182</v>
      </c>
      <c r="D80" s="38" t="s">
        <v>215</v>
      </c>
      <c r="E80" s="38" t="s">
        <v>221</v>
      </c>
      <c r="F80" s="38" t="s">
        <v>127</v>
      </c>
      <c r="G80" s="38" t="s">
        <v>128</v>
      </c>
      <c r="H80" s="40">
        <v>6</v>
      </c>
      <c r="I80" s="40">
        <v>1.9386591663117809</v>
      </c>
      <c r="J80" s="41"/>
      <c r="K80" s="41"/>
      <c r="L80" s="41"/>
      <c r="M80" s="41"/>
      <c r="N80" s="42">
        <f>CapEx[[#This Row],[Actual 2014 Nm]]-CapEx[[#This Row],[Grant Amount]]</f>
        <v>1.9386591663117809</v>
      </c>
    </row>
    <row r="81" spans="1:14" x14ac:dyDescent="0.25">
      <c r="A81" s="37" t="s">
        <v>255</v>
      </c>
      <c r="B81" s="38" t="s">
        <v>220</v>
      </c>
      <c r="C81" s="39">
        <v>23020183</v>
      </c>
      <c r="D81" s="38" t="s">
        <v>215</v>
      </c>
      <c r="E81" s="38" t="s">
        <v>218</v>
      </c>
      <c r="F81" s="38" t="s">
        <v>127</v>
      </c>
      <c r="G81" s="38" t="s">
        <v>128</v>
      </c>
      <c r="H81" s="40">
        <v>352.46481999999997</v>
      </c>
      <c r="I81" s="40">
        <v>113.88485901590531</v>
      </c>
      <c r="J81" s="41"/>
      <c r="K81" s="41"/>
      <c r="L81" s="41"/>
      <c r="M81" s="41"/>
      <c r="N81" s="42">
        <f>CapEx[[#This Row],[Actual 2014 Nm]]-CapEx[[#This Row],[Grant Amount]]</f>
        <v>113.88485901590531</v>
      </c>
    </row>
    <row r="82" spans="1:14" x14ac:dyDescent="0.25">
      <c r="A82" s="37" t="s">
        <v>256</v>
      </c>
      <c r="B82" s="38" t="s">
        <v>220</v>
      </c>
      <c r="C82" s="39">
        <v>23020184</v>
      </c>
      <c r="D82" s="38" t="s">
        <v>257</v>
      </c>
      <c r="E82" s="38" t="s">
        <v>221</v>
      </c>
      <c r="F82" s="38" t="s">
        <v>127</v>
      </c>
      <c r="G82" s="38" t="s">
        <v>128</v>
      </c>
      <c r="H82" s="40">
        <v>120</v>
      </c>
      <c r="I82" s="40">
        <v>38.773183326235618</v>
      </c>
      <c r="J82" s="41"/>
      <c r="K82" s="41"/>
      <c r="L82" s="41"/>
      <c r="M82" s="41"/>
      <c r="N82" s="42">
        <f>CapEx[[#This Row],[Actual 2014 Nm]]-CapEx[[#This Row],[Grant Amount]]</f>
        <v>38.773183326235618</v>
      </c>
    </row>
    <row r="83" spans="1:14" x14ac:dyDescent="0.25">
      <c r="A83" s="37" t="s">
        <v>258</v>
      </c>
      <c r="B83" s="38" t="s">
        <v>220</v>
      </c>
      <c r="C83" s="39">
        <v>23020186</v>
      </c>
      <c r="D83" s="38" t="s">
        <v>215</v>
      </c>
      <c r="E83" s="38" t="s">
        <v>221</v>
      </c>
      <c r="F83" s="38" t="s">
        <v>127</v>
      </c>
      <c r="G83" s="38" t="s">
        <v>128</v>
      </c>
      <c r="H83" s="40">
        <v>610</v>
      </c>
      <c r="I83" s="40">
        <v>197.09701524169773</v>
      </c>
      <c r="J83" s="41"/>
      <c r="K83" s="41"/>
      <c r="L83" s="41"/>
      <c r="M83" s="41"/>
      <c r="N83" s="42">
        <f>CapEx[[#This Row],[Actual 2014 Nm]]-CapEx[[#This Row],[Grant Amount]]</f>
        <v>197.09701524169773</v>
      </c>
    </row>
    <row r="84" spans="1:14" x14ac:dyDescent="0.25">
      <c r="A84" s="37" t="s">
        <v>259</v>
      </c>
      <c r="B84" s="38" t="s">
        <v>220</v>
      </c>
      <c r="C84" s="39">
        <v>23020187</v>
      </c>
      <c r="D84" s="38" t="s">
        <v>215</v>
      </c>
      <c r="E84" s="38" t="s">
        <v>218</v>
      </c>
      <c r="F84" s="38" t="s">
        <v>127</v>
      </c>
      <c r="G84" s="38" t="s">
        <v>128</v>
      </c>
      <c r="H84" s="40">
        <v>404</v>
      </c>
      <c r="I84" s="40">
        <v>130.53638386499324</v>
      </c>
      <c r="J84" s="41"/>
      <c r="K84" s="41"/>
      <c r="L84" s="41"/>
      <c r="M84" s="41"/>
      <c r="N84" s="42">
        <f>CapEx[[#This Row],[Actual 2014 Nm]]-CapEx[[#This Row],[Grant Amount]]</f>
        <v>130.53638386499324</v>
      </c>
    </row>
    <row r="85" spans="1:14" x14ac:dyDescent="0.25">
      <c r="A85" s="37" t="s">
        <v>260</v>
      </c>
      <c r="B85" s="38" t="s">
        <v>220</v>
      </c>
      <c r="C85" s="39">
        <v>23020188</v>
      </c>
      <c r="D85" s="38" t="s">
        <v>215</v>
      </c>
      <c r="E85" s="38" t="s">
        <v>221</v>
      </c>
      <c r="F85" s="38" t="s">
        <v>127</v>
      </c>
      <c r="G85" s="38" t="s">
        <v>128</v>
      </c>
      <c r="H85" s="40">
        <v>1200</v>
      </c>
      <c r="I85" s="40">
        <v>387.73183326235619</v>
      </c>
      <c r="J85" s="41"/>
      <c r="K85" s="41"/>
      <c r="L85" s="41"/>
      <c r="M85" s="41"/>
      <c r="N85" s="42">
        <f>CapEx[[#This Row],[Actual 2014 Nm]]-CapEx[[#This Row],[Grant Amount]]</f>
        <v>387.73183326235619</v>
      </c>
    </row>
    <row r="86" spans="1:14" x14ac:dyDescent="0.25">
      <c r="A86" s="37" t="s">
        <v>261</v>
      </c>
      <c r="B86" s="38" t="s">
        <v>220</v>
      </c>
      <c r="C86" s="39">
        <v>23020189</v>
      </c>
      <c r="D86" s="38" t="s">
        <v>215</v>
      </c>
      <c r="E86" s="38" t="s">
        <v>218</v>
      </c>
      <c r="F86" s="38" t="s">
        <v>127</v>
      </c>
      <c r="G86" s="38" t="s">
        <v>128</v>
      </c>
      <c r="H86" s="40">
        <v>405.21568500000001</v>
      </c>
      <c r="I86" s="40">
        <v>130.92918367642619</v>
      </c>
      <c r="J86" s="41"/>
      <c r="K86" s="41"/>
      <c r="L86" s="41"/>
      <c r="M86" s="41"/>
      <c r="N86" s="42">
        <f>CapEx[[#This Row],[Actual 2014 Nm]]-CapEx[[#This Row],[Grant Amount]]</f>
        <v>130.92918367642619</v>
      </c>
    </row>
    <row r="87" spans="1:14" x14ac:dyDescent="0.25">
      <c r="A87" s="37" t="s">
        <v>262</v>
      </c>
      <c r="B87" s="38" t="s">
        <v>220</v>
      </c>
      <c r="C87" s="39">
        <v>23020190</v>
      </c>
      <c r="D87" s="38" t="s">
        <v>215</v>
      </c>
      <c r="E87" s="38" t="s">
        <v>221</v>
      </c>
      <c r="F87" s="38" t="s">
        <v>127</v>
      </c>
      <c r="G87" s="38" t="s">
        <v>128</v>
      </c>
      <c r="H87" s="40">
        <v>500</v>
      </c>
      <c r="I87" s="40">
        <v>161.55493052598175</v>
      </c>
      <c r="J87" s="41"/>
      <c r="K87" s="41"/>
      <c r="L87" s="41"/>
      <c r="M87" s="41"/>
      <c r="N87" s="42">
        <f>CapEx[[#This Row],[Actual 2014 Nm]]-CapEx[[#This Row],[Grant Amount]]</f>
        <v>161.55493052598175</v>
      </c>
    </row>
    <row r="88" spans="1:14" x14ac:dyDescent="0.25">
      <c r="A88" s="37" t="s">
        <v>263</v>
      </c>
      <c r="B88" s="38" t="s">
        <v>220</v>
      </c>
      <c r="C88" s="39">
        <v>23020191</v>
      </c>
      <c r="D88" s="38" t="s">
        <v>215</v>
      </c>
      <c r="E88" s="38" t="s">
        <v>218</v>
      </c>
      <c r="F88" s="38" t="s">
        <v>127</v>
      </c>
      <c r="G88" s="38" t="s">
        <v>128</v>
      </c>
      <c r="H88" s="40">
        <v>325.22108500000002</v>
      </c>
      <c r="I88" s="40">
        <v>105.0821395855188</v>
      </c>
      <c r="J88" s="41"/>
      <c r="K88" s="41"/>
      <c r="L88" s="41"/>
      <c r="M88" s="41"/>
      <c r="N88" s="42">
        <f>CapEx[[#This Row],[Actual 2014 Nm]]-CapEx[[#This Row],[Grant Amount]]</f>
        <v>105.0821395855188</v>
      </c>
    </row>
    <row r="89" spans="1:14" x14ac:dyDescent="0.25">
      <c r="A89" s="37" t="s">
        <v>264</v>
      </c>
      <c r="B89" s="38" t="s">
        <v>220</v>
      </c>
      <c r="C89" s="39">
        <v>23020192</v>
      </c>
      <c r="D89" s="38" t="s">
        <v>215</v>
      </c>
      <c r="E89" s="38" t="s">
        <v>221</v>
      </c>
      <c r="F89" s="38" t="s">
        <v>127</v>
      </c>
      <c r="G89" s="38" t="s">
        <v>128</v>
      </c>
      <c r="H89" s="40">
        <v>192.45872</v>
      </c>
      <c r="I89" s="40">
        <v>62.185310277438745</v>
      </c>
      <c r="J89" s="41"/>
      <c r="K89" s="41"/>
      <c r="L89" s="41"/>
      <c r="M89" s="41"/>
      <c r="N89" s="42">
        <f>CapEx[[#This Row],[Actual 2014 Nm]]-CapEx[[#This Row],[Grant Amount]]</f>
        <v>62.185310277438745</v>
      </c>
    </row>
    <row r="90" spans="1:14" x14ac:dyDescent="0.25">
      <c r="A90" s="37" t="s">
        <v>265</v>
      </c>
      <c r="B90" s="38" t="s">
        <v>220</v>
      </c>
      <c r="C90" s="39">
        <v>23020193</v>
      </c>
      <c r="D90" s="38" t="s">
        <v>215</v>
      </c>
      <c r="E90" s="38" t="s">
        <v>218</v>
      </c>
      <c r="F90" s="38" t="s">
        <v>127</v>
      </c>
      <c r="G90" s="38" t="s">
        <v>128</v>
      </c>
      <c r="H90" s="40">
        <v>177.358115</v>
      </c>
      <c r="I90" s="40">
        <v>57.306155894088164</v>
      </c>
      <c r="J90" s="41"/>
      <c r="K90" s="41"/>
      <c r="L90" s="41"/>
      <c r="M90" s="41"/>
      <c r="N90" s="42">
        <f>CapEx[[#This Row],[Actual 2014 Nm]]-CapEx[[#This Row],[Grant Amount]]</f>
        <v>57.306155894088164</v>
      </c>
    </row>
    <row r="91" spans="1:14" x14ac:dyDescent="0.25">
      <c r="A91" s="37" t="s">
        <v>266</v>
      </c>
      <c r="B91" s="38" t="s">
        <v>220</v>
      </c>
      <c r="C91" s="39">
        <v>23020194</v>
      </c>
      <c r="D91" s="38" t="s">
        <v>215</v>
      </c>
      <c r="E91" s="38" t="s">
        <v>221</v>
      </c>
      <c r="F91" s="38" t="s">
        <v>127</v>
      </c>
      <c r="G91" s="38" t="s">
        <v>128</v>
      </c>
      <c r="H91" s="40">
        <v>1339</v>
      </c>
      <c r="I91" s="40">
        <v>432.64410394857907</v>
      </c>
      <c r="J91" s="41"/>
      <c r="K91" s="41"/>
      <c r="L91" s="41"/>
      <c r="M91" s="41"/>
      <c r="N91" s="42">
        <f>CapEx[[#This Row],[Actual 2014 Nm]]-CapEx[[#This Row],[Grant Amount]]</f>
        <v>432.64410394857907</v>
      </c>
    </row>
    <row r="92" spans="1:14" x14ac:dyDescent="0.25">
      <c r="A92" s="37" t="s">
        <v>267</v>
      </c>
      <c r="B92" s="38" t="s">
        <v>220</v>
      </c>
      <c r="C92" s="39">
        <v>23020195</v>
      </c>
      <c r="D92" s="38" t="s">
        <v>215</v>
      </c>
      <c r="E92" s="38" t="s">
        <v>218</v>
      </c>
      <c r="F92" s="38" t="s">
        <v>127</v>
      </c>
      <c r="G92" s="38" t="s">
        <v>128</v>
      </c>
      <c r="H92" s="40">
        <v>796.421425</v>
      </c>
      <c r="I92" s="40">
        <v>257.33161597055675</v>
      </c>
      <c r="J92" s="41"/>
      <c r="K92" s="41"/>
      <c r="L92" s="41"/>
      <c r="M92" s="41"/>
      <c r="N92" s="42">
        <f>CapEx[[#This Row],[Actual 2014 Nm]]-CapEx[[#This Row],[Grant Amount]]</f>
        <v>257.33161597055675</v>
      </c>
    </row>
    <row r="93" spans="1:14" x14ac:dyDescent="0.25">
      <c r="A93" s="37" t="s">
        <v>268</v>
      </c>
      <c r="B93" s="38" t="s">
        <v>220</v>
      </c>
      <c r="C93" s="39">
        <v>23020196</v>
      </c>
      <c r="D93" s="38" t="s">
        <v>215</v>
      </c>
      <c r="E93" s="38" t="s">
        <v>221</v>
      </c>
      <c r="F93" s="38" t="s">
        <v>127</v>
      </c>
      <c r="G93" s="38" t="s">
        <v>128</v>
      </c>
      <c r="H93" s="40">
        <v>684.29536499999995</v>
      </c>
      <c r="I93" s="40">
        <v>221.10258030365262</v>
      </c>
      <c r="J93" s="41"/>
      <c r="K93" s="41"/>
      <c r="L93" s="41"/>
      <c r="M93" s="41"/>
      <c r="N93" s="42">
        <f>CapEx[[#This Row],[Actual 2014 Nm]]-CapEx[[#This Row],[Grant Amount]]</f>
        <v>221.10258030365262</v>
      </c>
    </row>
    <row r="94" spans="1:14" x14ac:dyDescent="0.25">
      <c r="A94" s="37" t="s">
        <v>269</v>
      </c>
      <c r="B94" s="38" t="s">
        <v>220</v>
      </c>
      <c r="C94" s="39">
        <v>23020197</v>
      </c>
      <c r="D94" s="38" t="s">
        <v>215</v>
      </c>
      <c r="E94" s="38" t="s">
        <v>218</v>
      </c>
      <c r="F94" s="38" t="s">
        <v>127</v>
      </c>
      <c r="G94" s="38" t="s">
        <v>128</v>
      </c>
      <c r="H94" s="40">
        <v>55.579680000000003</v>
      </c>
      <c r="I94" s="40">
        <v>17.958342682112594</v>
      </c>
      <c r="J94" s="41"/>
      <c r="K94" s="41"/>
      <c r="L94" s="41"/>
      <c r="M94" s="41"/>
      <c r="N94" s="42">
        <f>CapEx[[#This Row],[Actual 2014 Nm]]-CapEx[[#This Row],[Grant Amount]]</f>
        <v>17.958342682112594</v>
      </c>
    </row>
    <row r="95" spans="1:14" x14ac:dyDescent="0.25">
      <c r="A95" s="37" t="s">
        <v>270</v>
      </c>
      <c r="B95" s="38" t="s">
        <v>220</v>
      </c>
      <c r="C95" s="39">
        <v>23020198</v>
      </c>
      <c r="D95" s="38" t="s">
        <v>215</v>
      </c>
      <c r="E95" s="38" t="s">
        <v>221</v>
      </c>
      <c r="F95" s="38" t="s">
        <v>127</v>
      </c>
      <c r="G95" s="38" t="s">
        <v>128</v>
      </c>
      <c r="H95" s="40">
        <v>19.94511</v>
      </c>
      <c r="I95" s="40">
        <v>6.4444617207661272</v>
      </c>
      <c r="J95" s="41"/>
      <c r="K95" s="41"/>
      <c r="L95" s="41"/>
      <c r="M95" s="41"/>
      <c r="N95" s="42">
        <f>CapEx[[#This Row],[Actual 2014 Nm]]-CapEx[[#This Row],[Grant Amount]]</f>
        <v>6.4444617207661272</v>
      </c>
    </row>
    <row r="96" spans="1:14" x14ac:dyDescent="0.25">
      <c r="A96" s="37" t="s">
        <v>271</v>
      </c>
      <c r="B96" s="38" t="s">
        <v>220</v>
      </c>
      <c r="C96" s="39">
        <v>23020199</v>
      </c>
      <c r="D96" s="38" t="s">
        <v>215</v>
      </c>
      <c r="E96" s="38" t="s">
        <v>218</v>
      </c>
      <c r="F96" s="38" t="s">
        <v>127</v>
      </c>
      <c r="G96" s="38" t="s">
        <v>128</v>
      </c>
      <c r="H96" s="40">
        <v>1000</v>
      </c>
      <c r="I96" s="40">
        <v>323.10986105196349</v>
      </c>
      <c r="J96" s="41"/>
      <c r="K96" s="41"/>
      <c r="L96" s="41"/>
      <c r="M96" s="41"/>
      <c r="N96" s="42">
        <f>CapEx[[#This Row],[Actual 2014 Nm]]-CapEx[[#This Row],[Grant Amount]]</f>
        <v>323.10986105196349</v>
      </c>
    </row>
    <row r="97" spans="1:14" x14ac:dyDescent="0.25">
      <c r="A97" s="37" t="s">
        <v>272</v>
      </c>
      <c r="B97" s="38" t="s">
        <v>220</v>
      </c>
      <c r="C97" s="39">
        <v>23030139</v>
      </c>
      <c r="D97" s="38" t="s">
        <v>215</v>
      </c>
      <c r="E97" s="38" t="s">
        <v>221</v>
      </c>
      <c r="F97" s="38" t="s">
        <v>127</v>
      </c>
      <c r="G97" s="38" t="s">
        <v>128</v>
      </c>
      <c r="H97" s="40">
        <v>638.75653999999997</v>
      </c>
      <c r="I97" s="40">
        <v>206.38853688543296</v>
      </c>
      <c r="J97" s="41"/>
      <c r="K97" s="41"/>
      <c r="L97" s="41"/>
      <c r="M97" s="41"/>
      <c r="N97" s="42">
        <f>CapEx[[#This Row],[Actual 2014 Nm]]-CapEx[[#This Row],[Grant Amount]]</f>
        <v>206.38853688543296</v>
      </c>
    </row>
    <row r="98" spans="1:14" x14ac:dyDescent="0.25">
      <c r="A98" s="37" t="s">
        <v>273</v>
      </c>
      <c r="B98" s="38" t="s">
        <v>220</v>
      </c>
      <c r="C98" s="39">
        <v>23020200</v>
      </c>
      <c r="D98" s="38" t="s">
        <v>215</v>
      </c>
      <c r="E98" s="38" t="s">
        <v>218</v>
      </c>
      <c r="F98" s="38" t="s">
        <v>127</v>
      </c>
      <c r="G98" s="38" t="s">
        <v>128</v>
      </c>
      <c r="H98" s="40">
        <v>2590</v>
      </c>
      <c r="I98" s="40">
        <v>836.85454012458536</v>
      </c>
      <c r="J98" s="41" t="s">
        <v>145</v>
      </c>
      <c r="K98" s="41">
        <v>760</v>
      </c>
      <c r="L98" s="41"/>
      <c r="M98" s="41" t="s">
        <v>274</v>
      </c>
      <c r="N98" s="42">
        <f>CapEx[[#This Row],[Actual 2014 Nm]]-CapEx[[#This Row],[Grant Amount]]</f>
        <v>836.85454012458536</v>
      </c>
    </row>
    <row r="99" spans="1:14" x14ac:dyDescent="0.25">
      <c r="A99" s="37" t="s">
        <v>275</v>
      </c>
      <c r="B99" s="38" t="s">
        <v>220</v>
      </c>
      <c r="C99" s="39">
        <v>23020201</v>
      </c>
      <c r="D99" s="38" t="s">
        <v>215</v>
      </c>
      <c r="E99" s="38" t="s">
        <v>221</v>
      </c>
      <c r="F99" s="38" t="s">
        <v>127</v>
      </c>
      <c r="G99" s="38" t="s">
        <v>128</v>
      </c>
      <c r="H99" s="40">
        <v>36.923755</v>
      </c>
      <c r="I99" s="40">
        <v>11.93042934756674</v>
      </c>
      <c r="J99" s="41"/>
      <c r="K99" s="41"/>
      <c r="L99" s="41"/>
      <c r="M99" s="41"/>
      <c r="N99" s="42">
        <f>CapEx[[#This Row],[Actual 2014 Nm]]-CapEx[[#This Row],[Grant Amount]]</f>
        <v>11.93042934756674</v>
      </c>
    </row>
    <row r="100" spans="1:14" x14ac:dyDescent="0.25">
      <c r="A100" s="37" t="s">
        <v>276</v>
      </c>
      <c r="B100" s="38" t="s">
        <v>220</v>
      </c>
      <c r="C100" s="39">
        <v>23020202</v>
      </c>
      <c r="D100" s="38" t="s">
        <v>215</v>
      </c>
      <c r="E100" s="38" t="s">
        <v>218</v>
      </c>
      <c r="F100" s="38" t="s">
        <v>127</v>
      </c>
      <c r="G100" s="38" t="s">
        <v>128</v>
      </c>
      <c r="H100" s="40">
        <v>98.861850000000004</v>
      </c>
      <c r="I100" s="40">
        <v>31.943238616840055</v>
      </c>
      <c r="J100" s="41"/>
      <c r="K100" s="41"/>
      <c r="L100" s="41"/>
      <c r="M100" s="41"/>
      <c r="N100" s="42">
        <f>CapEx[[#This Row],[Actual 2014 Nm]]-CapEx[[#This Row],[Grant Amount]]</f>
        <v>31.943238616840055</v>
      </c>
    </row>
    <row r="101" spans="1:14" x14ac:dyDescent="0.25">
      <c r="A101" s="37" t="s">
        <v>277</v>
      </c>
      <c r="B101" s="38" t="s">
        <v>220</v>
      </c>
      <c r="C101" s="39">
        <v>23020203</v>
      </c>
      <c r="D101" s="38" t="s">
        <v>215</v>
      </c>
      <c r="E101" s="38" t="s">
        <v>221</v>
      </c>
      <c r="F101" s="38" t="s">
        <v>127</v>
      </c>
      <c r="G101" s="38" t="s">
        <v>128</v>
      </c>
      <c r="H101" s="40">
        <v>91</v>
      </c>
      <c r="I101" s="40">
        <v>29.402997355728676</v>
      </c>
      <c r="J101" s="41"/>
      <c r="K101" s="41"/>
      <c r="L101" s="41"/>
      <c r="M101" s="41"/>
      <c r="N101" s="42">
        <f>CapEx[[#This Row],[Actual 2014 Nm]]-CapEx[[#This Row],[Grant Amount]]</f>
        <v>29.402997355728676</v>
      </c>
    </row>
    <row r="102" spans="1:14" x14ac:dyDescent="0.25">
      <c r="A102" s="37" t="s">
        <v>278</v>
      </c>
      <c r="B102" s="38" t="s">
        <v>220</v>
      </c>
      <c r="C102" s="39">
        <v>23020204</v>
      </c>
      <c r="D102" s="38" t="s">
        <v>215</v>
      </c>
      <c r="E102" s="38" t="s">
        <v>218</v>
      </c>
      <c r="F102" s="38" t="s">
        <v>127</v>
      </c>
      <c r="G102" s="38" t="s">
        <v>128</v>
      </c>
      <c r="H102" s="40">
        <v>250</v>
      </c>
      <c r="I102" s="40">
        <v>80.777465262990873</v>
      </c>
      <c r="J102" s="41"/>
      <c r="K102" s="41"/>
      <c r="L102" s="41"/>
      <c r="M102" s="41"/>
      <c r="N102" s="42">
        <f>CapEx[[#This Row],[Actual 2014 Nm]]-CapEx[[#This Row],[Grant Amount]]</f>
        <v>80.777465262990873</v>
      </c>
    </row>
    <row r="103" spans="1:14" x14ac:dyDescent="0.25">
      <c r="A103" s="37" t="s">
        <v>279</v>
      </c>
      <c r="B103" s="38" t="s">
        <v>220</v>
      </c>
      <c r="C103" s="39">
        <v>23020205</v>
      </c>
      <c r="D103" s="38" t="s">
        <v>215</v>
      </c>
      <c r="E103" s="38" t="s">
        <v>221</v>
      </c>
      <c r="F103" s="38" t="s">
        <v>127</v>
      </c>
      <c r="G103" s="38" t="s">
        <v>128</v>
      </c>
      <c r="H103" s="40">
        <v>16.283764999999999</v>
      </c>
      <c r="I103" s="40">
        <v>5.2614450465528257</v>
      </c>
      <c r="J103" s="41"/>
      <c r="K103" s="41"/>
      <c r="L103" s="41"/>
      <c r="M103" s="41"/>
      <c r="N103" s="42">
        <f>CapEx[[#This Row],[Actual 2014 Nm]]-CapEx[[#This Row],[Grant Amount]]</f>
        <v>5.2614450465528257</v>
      </c>
    </row>
    <row r="104" spans="1:14" x14ac:dyDescent="0.25">
      <c r="A104" s="37" t="s">
        <v>280</v>
      </c>
      <c r="B104" s="38" t="s">
        <v>220</v>
      </c>
      <c r="C104" s="39">
        <v>23020206</v>
      </c>
      <c r="D104" s="38" t="s">
        <v>215</v>
      </c>
      <c r="E104" s="38" t="s">
        <v>218</v>
      </c>
      <c r="F104" s="38" t="s">
        <v>127</v>
      </c>
      <c r="G104" s="38" t="s">
        <v>128</v>
      </c>
      <c r="H104" s="40">
        <v>933.66215</v>
      </c>
      <c r="I104" s="40">
        <v>301.67544755597748</v>
      </c>
      <c r="J104" s="41"/>
      <c r="K104" s="41"/>
      <c r="L104" s="41"/>
      <c r="M104" s="41"/>
      <c r="N104" s="42">
        <f>CapEx[[#This Row],[Actual 2014 Nm]]-CapEx[[#This Row],[Grant Amount]]</f>
        <v>301.67544755597748</v>
      </c>
    </row>
    <row r="105" spans="1:14" x14ac:dyDescent="0.25">
      <c r="A105" s="37" t="s">
        <v>281</v>
      </c>
      <c r="B105" s="38" t="s">
        <v>220</v>
      </c>
      <c r="C105" s="39">
        <v>23020207</v>
      </c>
      <c r="D105" s="38" t="s">
        <v>215</v>
      </c>
      <c r="E105" s="38" t="s">
        <v>221</v>
      </c>
      <c r="F105" s="38" t="s">
        <v>127</v>
      </c>
      <c r="G105" s="38" t="s">
        <v>128</v>
      </c>
      <c r="H105" s="40">
        <v>128.01389</v>
      </c>
      <c r="I105" s="40">
        <v>41.362550210621343</v>
      </c>
      <c r="J105" s="41"/>
      <c r="K105" s="41"/>
      <c r="L105" s="41"/>
      <c r="M105" s="41"/>
      <c r="N105" s="42">
        <f>CapEx[[#This Row],[Actual 2014 Nm]]-CapEx[[#This Row],[Grant Amount]]</f>
        <v>41.362550210621343</v>
      </c>
    </row>
    <row r="106" spans="1:14" x14ac:dyDescent="0.25">
      <c r="A106" s="37" t="s">
        <v>282</v>
      </c>
      <c r="B106" s="38" t="s">
        <v>220</v>
      </c>
      <c r="C106" s="39">
        <v>23020208</v>
      </c>
      <c r="D106" s="38" t="s">
        <v>215</v>
      </c>
      <c r="E106" s="38" t="s">
        <v>218</v>
      </c>
      <c r="F106" s="38" t="s">
        <v>127</v>
      </c>
      <c r="G106" s="38" t="s">
        <v>128</v>
      </c>
      <c r="H106" s="40">
        <v>781.69393000000002</v>
      </c>
      <c r="I106" s="40">
        <v>252.57301710746327</v>
      </c>
      <c r="J106" s="41"/>
      <c r="K106" s="41"/>
      <c r="L106" s="41"/>
      <c r="M106" s="41"/>
      <c r="N106" s="42">
        <f>CapEx[[#This Row],[Actual 2014 Nm]]-CapEx[[#This Row],[Grant Amount]]</f>
        <v>252.57301710746327</v>
      </c>
    </row>
    <row r="107" spans="1:14" x14ac:dyDescent="0.25">
      <c r="A107" s="37" t="s">
        <v>283</v>
      </c>
      <c r="B107" s="38" t="s">
        <v>220</v>
      </c>
      <c r="C107" s="39">
        <v>23020209</v>
      </c>
      <c r="D107" s="38" t="s">
        <v>215</v>
      </c>
      <c r="E107" s="38" t="s">
        <v>221</v>
      </c>
      <c r="F107" s="38" t="s">
        <v>127</v>
      </c>
      <c r="G107" s="38" t="s">
        <v>128</v>
      </c>
      <c r="H107" s="40">
        <v>13.935650000000001</v>
      </c>
      <c r="I107" s="40">
        <v>4.5027459351687948</v>
      </c>
      <c r="J107" s="41"/>
      <c r="K107" s="41"/>
      <c r="L107" s="41"/>
      <c r="M107" s="41"/>
      <c r="N107" s="42">
        <f>CapEx[[#This Row],[Actual 2014 Nm]]-CapEx[[#This Row],[Grant Amount]]</f>
        <v>4.5027459351687948</v>
      </c>
    </row>
    <row r="108" spans="1:14" x14ac:dyDescent="0.25">
      <c r="A108" s="37" t="s">
        <v>284</v>
      </c>
      <c r="B108" s="38" t="s">
        <v>220</v>
      </c>
      <c r="C108" s="39">
        <v>23020213</v>
      </c>
      <c r="D108" s="38" t="s">
        <v>215</v>
      </c>
      <c r="E108" s="38" t="s">
        <v>221</v>
      </c>
      <c r="F108" s="38" t="s">
        <v>127</v>
      </c>
      <c r="G108" s="38" t="s">
        <v>128</v>
      </c>
      <c r="H108" s="40">
        <v>200</v>
      </c>
      <c r="I108" s="40">
        <v>64.621972210392698</v>
      </c>
      <c r="J108" s="41"/>
      <c r="K108" s="41"/>
      <c r="L108" s="41"/>
      <c r="M108" s="41"/>
      <c r="N108" s="42">
        <f>CapEx[[#This Row],[Actual 2014 Nm]]-CapEx[[#This Row],[Grant Amount]]</f>
        <v>64.621972210392698</v>
      </c>
    </row>
    <row r="109" spans="1:14" x14ac:dyDescent="0.25">
      <c r="A109" s="37" t="s">
        <v>285</v>
      </c>
      <c r="B109" s="38" t="s">
        <v>220</v>
      </c>
      <c r="C109" s="39">
        <v>23020214</v>
      </c>
      <c r="D109" s="38" t="s">
        <v>215</v>
      </c>
      <c r="E109" s="38" t="s">
        <v>218</v>
      </c>
      <c r="F109" s="38" t="s">
        <v>127</v>
      </c>
      <c r="G109" s="38" t="s">
        <v>128</v>
      </c>
      <c r="H109" s="40">
        <v>1500</v>
      </c>
      <c r="I109" s="40">
        <v>484.66479157794521</v>
      </c>
      <c r="J109" s="41"/>
      <c r="K109" s="41"/>
      <c r="L109" s="41"/>
      <c r="M109" s="41"/>
      <c r="N109" s="42">
        <f>CapEx[[#This Row],[Actual 2014 Nm]]-CapEx[[#This Row],[Grant Amount]]</f>
        <v>484.66479157794521</v>
      </c>
    </row>
    <row r="110" spans="1:14" x14ac:dyDescent="0.25">
      <c r="A110" s="37" t="s">
        <v>286</v>
      </c>
      <c r="B110" s="38" t="s">
        <v>220</v>
      </c>
      <c r="C110" s="39">
        <v>23020215</v>
      </c>
      <c r="D110" s="38" t="s">
        <v>215</v>
      </c>
      <c r="E110" s="38" t="s">
        <v>221</v>
      </c>
      <c r="F110" s="38" t="s">
        <v>127</v>
      </c>
      <c r="G110" s="38" t="s">
        <v>128</v>
      </c>
      <c r="H110" s="40">
        <v>1549.0115249999999</v>
      </c>
      <c r="I110" s="40">
        <v>500.50089861063998</v>
      </c>
      <c r="J110" s="41"/>
      <c r="K110" s="41"/>
      <c r="L110" s="41"/>
      <c r="M110" s="41"/>
      <c r="N110" s="42">
        <f>CapEx[[#This Row],[Actual 2014 Nm]]-CapEx[[#This Row],[Grant Amount]]</f>
        <v>500.50089861063998</v>
      </c>
    </row>
    <row r="111" spans="1:14" x14ac:dyDescent="0.25">
      <c r="A111" s="37" t="s">
        <v>287</v>
      </c>
      <c r="B111" s="38" t="s">
        <v>220</v>
      </c>
      <c r="C111" s="39">
        <v>23020216</v>
      </c>
      <c r="D111" s="38" t="s">
        <v>215</v>
      </c>
      <c r="E111" s="38" t="s">
        <v>218</v>
      </c>
      <c r="F111" s="38" t="s">
        <v>127</v>
      </c>
      <c r="G111" s="38" t="s">
        <v>128</v>
      </c>
      <c r="H111" s="40">
        <v>343.78582</v>
      </c>
      <c r="I111" s="40">
        <v>111.08058853183532</v>
      </c>
      <c r="J111" s="41"/>
      <c r="K111" s="41"/>
      <c r="L111" s="41"/>
      <c r="M111" s="41"/>
      <c r="N111" s="42">
        <f>CapEx[[#This Row],[Actual 2014 Nm]]-CapEx[[#This Row],[Grant Amount]]</f>
        <v>111.08058853183532</v>
      </c>
    </row>
    <row r="112" spans="1:14" x14ac:dyDescent="0.25">
      <c r="A112" s="37" t="s">
        <v>288</v>
      </c>
      <c r="B112" s="38" t="s">
        <v>220</v>
      </c>
      <c r="C112" s="39">
        <v>23020217</v>
      </c>
      <c r="D112" s="38" t="s">
        <v>215</v>
      </c>
      <c r="E112" s="38" t="s">
        <v>221</v>
      </c>
      <c r="F112" s="38" t="s">
        <v>127</v>
      </c>
      <c r="G112" s="38" t="s">
        <v>128</v>
      </c>
      <c r="H112" s="40">
        <v>600</v>
      </c>
      <c r="I112" s="40">
        <v>193.8659166311781</v>
      </c>
      <c r="J112" s="41"/>
      <c r="K112" s="41"/>
      <c r="L112" s="41"/>
      <c r="M112" s="41"/>
      <c r="N112" s="42">
        <f>CapEx[[#This Row],[Actual 2014 Nm]]-CapEx[[#This Row],[Grant Amount]]</f>
        <v>193.8659166311781</v>
      </c>
    </row>
    <row r="113" spans="1:14" x14ac:dyDescent="0.25">
      <c r="A113" s="37" t="s">
        <v>289</v>
      </c>
      <c r="B113" s="38" t="s">
        <v>220</v>
      </c>
      <c r="C113" s="39">
        <v>23020218</v>
      </c>
      <c r="D113" s="38" t="s">
        <v>215</v>
      </c>
      <c r="E113" s="38" t="s">
        <v>218</v>
      </c>
      <c r="F113" s="38" t="s">
        <v>127</v>
      </c>
      <c r="G113" s="38" t="s">
        <v>128</v>
      </c>
      <c r="H113" s="40">
        <v>815.74388499999998</v>
      </c>
      <c r="I113" s="40">
        <v>263.57489333633885</v>
      </c>
      <c r="J113" s="41"/>
      <c r="K113" s="41"/>
      <c r="L113" s="41"/>
      <c r="M113" s="41"/>
      <c r="N113" s="42">
        <f>CapEx[[#This Row],[Actual 2014 Nm]]-CapEx[[#This Row],[Grant Amount]]</f>
        <v>263.57489333633885</v>
      </c>
    </row>
    <row r="114" spans="1:14" x14ac:dyDescent="0.25">
      <c r="A114" s="37" t="s">
        <v>290</v>
      </c>
      <c r="B114" s="38" t="s">
        <v>291</v>
      </c>
      <c r="C114" s="39">
        <v>23020219</v>
      </c>
      <c r="D114" s="38" t="s">
        <v>215</v>
      </c>
      <c r="E114" s="38" t="s">
        <v>292</v>
      </c>
      <c r="F114" s="38" t="s">
        <v>127</v>
      </c>
      <c r="G114" s="38" t="s">
        <v>128</v>
      </c>
      <c r="H114" s="40">
        <v>500</v>
      </c>
      <c r="I114" s="40">
        <v>161.55493052598175</v>
      </c>
      <c r="J114" s="41"/>
      <c r="K114" s="41"/>
      <c r="L114" s="41"/>
      <c r="M114" s="41"/>
      <c r="N114" s="42">
        <f>CapEx[[#This Row],[Actual 2014 Nm]]-CapEx[[#This Row],[Grant Amount]]</f>
        <v>161.55493052598175</v>
      </c>
    </row>
    <row r="115" spans="1:14" x14ac:dyDescent="0.25">
      <c r="A115" s="37" t="s">
        <v>293</v>
      </c>
      <c r="B115" s="38" t="s">
        <v>294</v>
      </c>
      <c r="C115" s="39">
        <v>23020220</v>
      </c>
      <c r="D115" s="38" t="s">
        <v>295</v>
      </c>
      <c r="E115" s="38" t="s">
        <v>296</v>
      </c>
      <c r="F115" s="38" t="s">
        <v>127</v>
      </c>
      <c r="G115" s="38" t="s">
        <v>128</v>
      </c>
      <c r="H115" s="40">
        <v>859.37294499999996</v>
      </c>
      <c r="I115" s="40">
        <v>277.67187285076665</v>
      </c>
      <c r="J115" s="41"/>
      <c r="K115" s="41"/>
      <c r="L115" s="41"/>
      <c r="M115" s="41"/>
      <c r="N115" s="42">
        <f>CapEx[[#This Row],[Actual 2014 Nm]]-CapEx[[#This Row],[Grant Amount]]</f>
        <v>277.67187285076665</v>
      </c>
    </row>
    <row r="116" spans="1:14" x14ac:dyDescent="0.25">
      <c r="A116" s="37" t="s">
        <v>297</v>
      </c>
      <c r="B116" s="38" t="s">
        <v>294</v>
      </c>
      <c r="C116" s="39">
        <v>23030140</v>
      </c>
      <c r="D116" s="38"/>
      <c r="E116" s="38" t="s">
        <v>298</v>
      </c>
      <c r="F116" s="38" t="s">
        <v>127</v>
      </c>
      <c r="G116" s="38" t="s">
        <v>128</v>
      </c>
      <c r="H116" s="40">
        <v>9.2404349999999997</v>
      </c>
      <c r="I116" s="40">
        <v>2.9856756689096997</v>
      </c>
      <c r="J116" s="41"/>
      <c r="K116" s="41"/>
      <c r="L116" s="41"/>
      <c r="M116" s="41"/>
      <c r="N116" s="42">
        <f>CapEx[[#This Row],[Actual 2014 Nm]]-CapEx[[#This Row],[Grant Amount]]</f>
        <v>2.9856756689096997</v>
      </c>
    </row>
    <row r="117" spans="1:14" x14ac:dyDescent="0.25">
      <c r="A117" s="37" t="s">
        <v>299</v>
      </c>
      <c r="B117" s="38" t="s">
        <v>294</v>
      </c>
      <c r="C117" s="39">
        <v>23010106</v>
      </c>
      <c r="D117" s="38" t="s">
        <v>300</v>
      </c>
      <c r="E117" s="38" t="s">
        <v>301</v>
      </c>
      <c r="F117" s="38" t="s">
        <v>127</v>
      </c>
      <c r="G117" s="38" t="s">
        <v>128</v>
      </c>
      <c r="H117" s="40">
        <v>117.82062999999999</v>
      </c>
      <c r="I117" s="40">
        <v>38.069007388354791</v>
      </c>
      <c r="J117" s="41"/>
      <c r="K117" s="41"/>
      <c r="L117" s="41"/>
      <c r="M117" s="41"/>
      <c r="N117" s="42">
        <f>CapEx[[#This Row],[Actual 2014 Nm]]-CapEx[[#This Row],[Grant Amount]]</f>
        <v>38.069007388354791</v>
      </c>
    </row>
    <row r="118" spans="1:14" x14ac:dyDescent="0.25">
      <c r="A118" s="37" t="s">
        <v>302</v>
      </c>
      <c r="B118" s="38" t="s">
        <v>294</v>
      </c>
      <c r="C118" s="39">
        <v>23010107</v>
      </c>
      <c r="D118" s="38" t="s">
        <v>295</v>
      </c>
      <c r="E118" s="38" t="s">
        <v>303</v>
      </c>
      <c r="F118" s="38" t="s">
        <v>127</v>
      </c>
      <c r="G118" s="38" t="s">
        <v>128</v>
      </c>
      <c r="H118" s="40">
        <v>136.31240500000001</v>
      </c>
      <c r="I118" s="40">
        <v>44.043882239208976</v>
      </c>
      <c r="J118" s="41"/>
      <c r="K118" s="41"/>
      <c r="L118" s="41"/>
      <c r="M118" s="41"/>
      <c r="N118" s="42">
        <f>CapEx[[#This Row],[Actual 2014 Nm]]-CapEx[[#This Row],[Grant Amount]]</f>
        <v>44.043882239208976</v>
      </c>
    </row>
    <row r="119" spans="1:14" x14ac:dyDescent="0.25">
      <c r="A119" s="37" t="s">
        <v>304</v>
      </c>
      <c r="B119" s="38" t="s">
        <v>294</v>
      </c>
      <c r="C119" s="39">
        <v>23010108</v>
      </c>
      <c r="D119" s="38" t="s">
        <v>295</v>
      </c>
      <c r="E119" s="38" t="s">
        <v>305</v>
      </c>
      <c r="F119" s="38" t="s">
        <v>127</v>
      </c>
      <c r="G119" s="38" t="s">
        <v>128</v>
      </c>
      <c r="H119" s="40">
        <v>26.709115000000001</v>
      </c>
      <c r="I119" s="40">
        <v>8.6299784364709122</v>
      </c>
      <c r="J119" s="41"/>
      <c r="K119" s="41"/>
      <c r="L119" s="41"/>
      <c r="M119" s="41"/>
      <c r="N119" s="42">
        <f>CapEx[[#This Row],[Actual 2014 Nm]]-CapEx[[#This Row],[Grant Amount]]</f>
        <v>8.6299784364709122</v>
      </c>
    </row>
    <row r="120" spans="1:14" x14ac:dyDescent="0.25">
      <c r="A120" s="37" t="s">
        <v>306</v>
      </c>
      <c r="B120" s="38" t="s">
        <v>294</v>
      </c>
      <c r="C120" s="39">
        <v>23020221</v>
      </c>
      <c r="D120" s="38" t="s">
        <v>295</v>
      </c>
      <c r="E120" s="38" t="s">
        <v>307</v>
      </c>
      <c r="F120" s="38" t="s">
        <v>127</v>
      </c>
      <c r="G120" s="38" t="s">
        <v>128</v>
      </c>
      <c r="H120" s="40">
        <v>17.814900000000002</v>
      </c>
      <c r="I120" s="40">
        <v>5.756169863654625</v>
      </c>
      <c r="J120" s="41"/>
      <c r="K120" s="41"/>
      <c r="L120" s="41"/>
      <c r="M120" s="41"/>
      <c r="N120" s="42">
        <f>CapEx[[#This Row],[Actual 2014 Nm]]-CapEx[[#This Row],[Grant Amount]]</f>
        <v>5.756169863654625</v>
      </c>
    </row>
    <row r="121" spans="1:14" x14ac:dyDescent="0.25">
      <c r="A121" s="37" t="s">
        <v>308</v>
      </c>
      <c r="B121" s="38" t="s">
        <v>294</v>
      </c>
      <c r="C121" s="39">
        <v>23020222</v>
      </c>
      <c r="D121" s="38" t="s">
        <v>295</v>
      </c>
      <c r="E121" s="38" t="s">
        <v>309</v>
      </c>
      <c r="F121" s="38" t="s">
        <v>127</v>
      </c>
      <c r="G121" s="38" t="s">
        <v>128</v>
      </c>
      <c r="H121" s="40">
        <v>37.000790000000002</v>
      </c>
      <c r="I121" s="40">
        <v>11.955320115712881</v>
      </c>
      <c r="J121" s="41"/>
      <c r="K121" s="41"/>
      <c r="L121" s="41"/>
      <c r="M121" s="41"/>
      <c r="N121" s="42">
        <f>CapEx[[#This Row],[Actual 2014 Nm]]-CapEx[[#This Row],[Grant Amount]]</f>
        <v>11.955320115712881</v>
      </c>
    </row>
    <row r="122" spans="1:14" x14ac:dyDescent="0.25">
      <c r="A122" s="37" t="s">
        <v>310</v>
      </c>
      <c r="B122" s="38" t="s">
        <v>294</v>
      </c>
      <c r="C122" s="39">
        <v>23050132</v>
      </c>
      <c r="D122" s="38" t="s">
        <v>295</v>
      </c>
      <c r="E122" s="38" t="s">
        <v>296</v>
      </c>
      <c r="F122" s="38" t="s">
        <v>127</v>
      </c>
      <c r="G122" s="38" t="s">
        <v>128</v>
      </c>
      <c r="H122" s="40">
        <v>203.65647999999999</v>
      </c>
      <c r="I122" s="40">
        <v>65.803416955131979</v>
      </c>
      <c r="J122" s="41"/>
      <c r="K122" s="41"/>
      <c r="L122" s="41"/>
      <c r="M122" s="41"/>
      <c r="N122" s="42">
        <f>CapEx[[#This Row],[Actual 2014 Nm]]-CapEx[[#This Row],[Grant Amount]]</f>
        <v>65.803416955131979</v>
      </c>
    </row>
    <row r="123" spans="1:14" x14ac:dyDescent="0.25">
      <c r="A123" s="37" t="s">
        <v>311</v>
      </c>
      <c r="B123" s="38" t="s">
        <v>294</v>
      </c>
      <c r="C123" s="39">
        <v>23020223</v>
      </c>
      <c r="D123" s="38" t="s">
        <v>295</v>
      </c>
      <c r="E123" s="38" t="s">
        <v>312</v>
      </c>
      <c r="F123" s="38" t="s">
        <v>127</v>
      </c>
      <c r="G123" s="38" t="s">
        <v>128</v>
      </c>
      <c r="H123" s="40">
        <v>20.762270000000001</v>
      </c>
      <c r="I123" s="40">
        <v>6.7084941748233504</v>
      </c>
      <c r="J123" s="41"/>
      <c r="K123" s="41"/>
      <c r="L123" s="41"/>
      <c r="M123" s="41"/>
      <c r="N123" s="42">
        <f>CapEx[[#This Row],[Actual 2014 Nm]]-CapEx[[#This Row],[Grant Amount]]</f>
        <v>6.7084941748233504</v>
      </c>
    </row>
    <row r="124" spans="1:14" x14ac:dyDescent="0.25">
      <c r="A124" s="37" t="s">
        <v>313</v>
      </c>
      <c r="B124" s="38" t="s">
        <v>294</v>
      </c>
      <c r="C124" s="39">
        <v>23020224</v>
      </c>
      <c r="D124" s="38" t="s">
        <v>295</v>
      </c>
      <c r="E124" s="38" t="s">
        <v>314</v>
      </c>
      <c r="F124" s="38" t="s">
        <v>127</v>
      </c>
      <c r="G124" s="38" t="s">
        <v>128</v>
      </c>
      <c r="H124" s="40">
        <v>621.64724999999999</v>
      </c>
      <c r="I124" s="40">
        <v>200.86035657083519</v>
      </c>
      <c r="J124" s="41"/>
      <c r="K124" s="41"/>
      <c r="L124" s="41"/>
      <c r="M124" s="41"/>
      <c r="N124" s="42">
        <f>CapEx[[#This Row],[Actual 2014 Nm]]-CapEx[[#This Row],[Grant Amount]]</f>
        <v>200.86035657083519</v>
      </c>
    </row>
    <row r="125" spans="1:14" x14ac:dyDescent="0.25">
      <c r="A125" s="37" t="s">
        <v>315</v>
      </c>
      <c r="B125" s="38" t="s">
        <v>294</v>
      </c>
      <c r="C125" s="39">
        <v>23030141</v>
      </c>
      <c r="D125" s="38" t="s">
        <v>295</v>
      </c>
      <c r="E125" s="38" t="s">
        <v>316</v>
      </c>
      <c r="F125" s="38" t="s">
        <v>127</v>
      </c>
      <c r="G125" s="38" t="s">
        <v>128</v>
      </c>
      <c r="H125" s="40">
        <v>250</v>
      </c>
      <c r="I125" s="40">
        <v>80.777465262990873</v>
      </c>
      <c r="J125" s="41"/>
      <c r="K125" s="41"/>
      <c r="L125" s="41"/>
      <c r="M125" s="41"/>
      <c r="N125" s="42">
        <f>CapEx[[#This Row],[Actual 2014 Nm]]-CapEx[[#This Row],[Grant Amount]]</f>
        <v>80.777465262990873</v>
      </c>
    </row>
    <row r="126" spans="1:14" x14ac:dyDescent="0.25">
      <c r="A126" s="37" t="s">
        <v>317</v>
      </c>
      <c r="B126" s="38" t="s">
        <v>294</v>
      </c>
      <c r="C126" s="39">
        <v>23030142</v>
      </c>
      <c r="D126" s="38" t="s">
        <v>295</v>
      </c>
      <c r="E126" s="38" t="s">
        <v>318</v>
      </c>
      <c r="F126" s="38" t="s">
        <v>127</v>
      </c>
      <c r="G126" s="38" t="s">
        <v>128</v>
      </c>
      <c r="H126" s="40">
        <v>45.298225000000002</v>
      </c>
      <c r="I126" s="40">
        <v>14.636303185650577</v>
      </c>
      <c r="J126" s="41"/>
      <c r="K126" s="41"/>
      <c r="L126" s="41"/>
      <c r="M126" s="41"/>
      <c r="N126" s="42">
        <f>CapEx[[#This Row],[Actual 2014 Nm]]-CapEx[[#This Row],[Grant Amount]]</f>
        <v>14.636303185650577</v>
      </c>
    </row>
    <row r="127" spans="1:14" x14ac:dyDescent="0.25">
      <c r="A127" s="37" t="s">
        <v>319</v>
      </c>
      <c r="B127" s="38" t="s">
        <v>294</v>
      </c>
      <c r="C127" s="39">
        <v>23030143</v>
      </c>
      <c r="D127" s="38" t="s">
        <v>295</v>
      </c>
      <c r="E127" s="38" t="s">
        <v>320</v>
      </c>
      <c r="F127" s="38" t="s">
        <v>127</v>
      </c>
      <c r="G127" s="38" t="s">
        <v>128</v>
      </c>
      <c r="H127" s="40">
        <v>184</v>
      </c>
      <c r="I127" s="40">
        <v>59.452214433561281</v>
      </c>
      <c r="J127" s="41"/>
      <c r="K127" s="41"/>
      <c r="L127" s="41"/>
      <c r="M127" s="41"/>
      <c r="N127" s="42">
        <f>CapEx[[#This Row],[Actual 2014 Nm]]-CapEx[[#This Row],[Grant Amount]]</f>
        <v>59.452214433561281</v>
      </c>
    </row>
    <row r="128" spans="1:14" x14ac:dyDescent="0.25">
      <c r="A128" s="37" t="s">
        <v>321</v>
      </c>
      <c r="B128" s="38" t="s">
        <v>294</v>
      </c>
      <c r="C128" s="39">
        <v>23010109</v>
      </c>
      <c r="D128" s="38" t="s">
        <v>295</v>
      </c>
      <c r="E128" s="38" t="s">
        <v>322</v>
      </c>
      <c r="F128" s="38" t="s">
        <v>127</v>
      </c>
      <c r="G128" s="38" t="s">
        <v>128</v>
      </c>
      <c r="H128" s="40">
        <v>18.474335</v>
      </c>
      <c r="I128" s="40">
        <v>5.9692398148774259</v>
      </c>
      <c r="J128" s="41"/>
      <c r="K128" s="41"/>
      <c r="L128" s="41"/>
      <c r="M128" s="41"/>
      <c r="N128" s="42">
        <f>CapEx[[#This Row],[Actual 2014 Nm]]-CapEx[[#This Row],[Grant Amount]]</f>
        <v>5.9692398148774259</v>
      </c>
    </row>
    <row r="129" spans="1:14" x14ac:dyDescent="0.25">
      <c r="A129" s="37" t="s">
        <v>323</v>
      </c>
      <c r="B129" s="38" t="s">
        <v>294</v>
      </c>
      <c r="C129" s="39">
        <v>23020225</v>
      </c>
      <c r="D129" s="38" t="s">
        <v>295</v>
      </c>
      <c r="E129" s="38" t="s">
        <v>324</v>
      </c>
      <c r="F129" s="38" t="s">
        <v>127</v>
      </c>
      <c r="G129" s="38" t="s">
        <v>128</v>
      </c>
      <c r="H129" s="40">
        <v>28.155570000000001</v>
      </c>
      <c r="I129" s="40">
        <v>9.0973423105388314</v>
      </c>
      <c r="J129" s="41"/>
      <c r="K129" s="41"/>
      <c r="L129" s="41"/>
      <c r="M129" s="41"/>
      <c r="N129" s="42">
        <f>CapEx[[#This Row],[Actual 2014 Nm]]-CapEx[[#This Row],[Grant Amount]]</f>
        <v>9.0973423105388314</v>
      </c>
    </row>
    <row r="130" spans="1:14" x14ac:dyDescent="0.25">
      <c r="A130" s="37" t="s">
        <v>325</v>
      </c>
      <c r="B130" s="38" t="s">
        <v>326</v>
      </c>
      <c r="C130" s="39">
        <v>23020226</v>
      </c>
      <c r="D130" s="38" t="s">
        <v>300</v>
      </c>
      <c r="E130" s="38" t="s">
        <v>327</v>
      </c>
      <c r="F130" s="38" t="s">
        <v>127</v>
      </c>
      <c r="G130" s="38" t="s">
        <v>128</v>
      </c>
      <c r="H130" s="40">
        <v>40.743090000000002</v>
      </c>
      <c r="I130" s="40">
        <v>13.164494148727643</v>
      </c>
      <c r="J130" s="41"/>
      <c r="K130" s="41"/>
      <c r="L130" s="41"/>
      <c r="M130" s="41"/>
      <c r="N130" s="42">
        <f>CapEx[[#This Row],[Actual 2014 Nm]]-CapEx[[#This Row],[Grant Amount]]</f>
        <v>13.164494148727643</v>
      </c>
    </row>
    <row r="131" spans="1:14" x14ac:dyDescent="0.25">
      <c r="A131" s="37" t="s">
        <v>328</v>
      </c>
      <c r="B131" s="38" t="s">
        <v>326</v>
      </c>
      <c r="C131" s="39">
        <v>23040146</v>
      </c>
      <c r="D131" s="38" t="s">
        <v>300</v>
      </c>
      <c r="E131" s="38" t="s">
        <v>329</v>
      </c>
      <c r="F131" s="38" t="s">
        <v>127</v>
      </c>
      <c r="G131" s="38" t="s">
        <v>128</v>
      </c>
      <c r="H131" s="40">
        <v>4.9000000000000004</v>
      </c>
      <c r="I131" s="40">
        <v>1.5832383191546211</v>
      </c>
      <c r="J131" s="41"/>
      <c r="K131" s="41"/>
      <c r="L131" s="41"/>
      <c r="M131" s="41"/>
      <c r="N131" s="42">
        <f>CapEx[[#This Row],[Actual 2014 Nm]]-CapEx[[#This Row],[Grant Amount]]</f>
        <v>1.5832383191546211</v>
      </c>
    </row>
    <row r="132" spans="1:14" x14ac:dyDescent="0.25">
      <c r="A132" s="37" t="s">
        <v>330</v>
      </c>
      <c r="B132" s="38" t="s">
        <v>326</v>
      </c>
      <c r="C132" s="39">
        <v>23020227</v>
      </c>
      <c r="D132" s="38" t="s">
        <v>300</v>
      </c>
      <c r="E132" s="38" t="s">
        <v>331</v>
      </c>
      <c r="F132" s="38" t="s">
        <v>127</v>
      </c>
      <c r="G132" s="38" t="s">
        <v>128</v>
      </c>
      <c r="H132" s="40">
        <v>2.407905</v>
      </c>
      <c r="I132" s="40">
        <v>0.77801784997632817</v>
      </c>
      <c r="J132" s="41"/>
      <c r="K132" s="41"/>
      <c r="L132" s="41"/>
      <c r="M132" s="41"/>
      <c r="N132" s="42">
        <f>CapEx[[#This Row],[Actual 2014 Nm]]-CapEx[[#This Row],[Grant Amount]]</f>
        <v>0.77801784997632817</v>
      </c>
    </row>
    <row r="133" spans="1:14" x14ac:dyDescent="0.25">
      <c r="A133" s="37" t="s">
        <v>332</v>
      </c>
      <c r="B133" s="38" t="s">
        <v>326</v>
      </c>
      <c r="C133" s="39">
        <v>23020229</v>
      </c>
      <c r="D133" s="38" t="s">
        <v>300</v>
      </c>
      <c r="E133" s="38" t="s">
        <v>333</v>
      </c>
      <c r="F133" s="38" t="s">
        <v>127</v>
      </c>
      <c r="G133" s="38" t="s">
        <v>128</v>
      </c>
      <c r="H133" s="40">
        <v>29.908094999999999</v>
      </c>
      <c r="I133" s="40">
        <v>9.6636004197789234</v>
      </c>
      <c r="J133" s="41"/>
      <c r="K133" s="41"/>
      <c r="L133" s="41"/>
      <c r="M133" s="41"/>
      <c r="N133" s="42">
        <f>CapEx[[#This Row],[Actual 2014 Nm]]-CapEx[[#This Row],[Grant Amount]]</f>
        <v>9.6636004197789234</v>
      </c>
    </row>
    <row r="134" spans="1:14" x14ac:dyDescent="0.25">
      <c r="A134" s="37" t="s">
        <v>334</v>
      </c>
      <c r="B134" s="38" t="s">
        <v>326</v>
      </c>
      <c r="C134" s="39">
        <v>23010110</v>
      </c>
      <c r="D134" s="38" t="s">
        <v>300</v>
      </c>
      <c r="E134" s="38" t="s">
        <v>335</v>
      </c>
      <c r="F134" s="38" t="s">
        <v>127</v>
      </c>
      <c r="G134" s="38" t="s">
        <v>128</v>
      </c>
      <c r="H134" s="40">
        <v>24.10003</v>
      </c>
      <c r="I134" s="40">
        <v>7.786957344648151</v>
      </c>
      <c r="J134" s="41"/>
      <c r="K134" s="41"/>
      <c r="L134" s="41"/>
      <c r="M134" s="41"/>
      <c r="N134" s="42">
        <f>CapEx[[#This Row],[Actual 2014 Nm]]-CapEx[[#This Row],[Grant Amount]]</f>
        <v>7.786957344648151</v>
      </c>
    </row>
    <row r="135" spans="1:14" x14ac:dyDescent="0.25">
      <c r="A135" s="37" t="s">
        <v>336</v>
      </c>
      <c r="B135" s="38" t="s">
        <v>326</v>
      </c>
      <c r="C135" s="39">
        <v>23020130</v>
      </c>
      <c r="D135" s="38" t="s">
        <v>300</v>
      </c>
      <c r="E135" s="38" t="s">
        <v>337</v>
      </c>
      <c r="F135" s="38" t="s">
        <v>127</v>
      </c>
      <c r="G135" s="38" t="s">
        <v>128</v>
      </c>
      <c r="H135" s="40">
        <v>1.334765</v>
      </c>
      <c r="I135" s="40">
        <v>0.43127573368702404</v>
      </c>
      <c r="J135" s="41"/>
      <c r="K135" s="41"/>
      <c r="L135" s="41"/>
      <c r="M135" s="41"/>
      <c r="N135" s="42">
        <f>CapEx[[#This Row],[Actual 2014 Nm]]-CapEx[[#This Row],[Grant Amount]]</f>
        <v>0.43127573368702404</v>
      </c>
    </row>
    <row r="136" spans="1:14" x14ac:dyDescent="0.25">
      <c r="A136" s="37" t="s">
        <v>338</v>
      </c>
      <c r="B136" s="38" t="s">
        <v>326</v>
      </c>
      <c r="C136" s="39">
        <v>23040147</v>
      </c>
      <c r="D136" s="38" t="s">
        <v>300</v>
      </c>
      <c r="E136" s="38" t="s">
        <v>339</v>
      </c>
      <c r="F136" s="38" t="s">
        <v>127</v>
      </c>
      <c r="G136" s="38" t="s">
        <v>128</v>
      </c>
      <c r="H136" s="40">
        <v>17.487349999999999</v>
      </c>
      <c r="I136" s="40">
        <v>5.6503352286670534</v>
      </c>
      <c r="J136" s="41"/>
      <c r="K136" s="41"/>
      <c r="L136" s="41"/>
      <c r="M136" s="41"/>
      <c r="N136" s="42">
        <f>CapEx[[#This Row],[Actual 2014 Nm]]-CapEx[[#This Row],[Grant Amount]]</f>
        <v>5.6503352286670534</v>
      </c>
    </row>
    <row r="137" spans="1:14" x14ac:dyDescent="0.25">
      <c r="A137" s="37" t="s">
        <v>340</v>
      </c>
      <c r="B137" s="38" t="s">
        <v>326</v>
      </c>
      <c r="C137" s="39">
        <v>23020231</v>
      </c>
      <c r="D137" s="38" t="s">
        <v>300</v>
      </c>
      <c r="E137" s="38" t="s">
        <v>341</v>
      </c>
      <c r="F137" s="38" t="s">
        <v>127</v>
      </c>
      <c r="G137" s="38" t="s">
        <v>128</v>
      </c>
      <c r="H137" s="40">
        <v>34.086289999999998</v>
      </c>
      <c r="I137" s="40">
        <v>11.013616425676933</v>
      </c>
      <c r="J137" s="41"/>
      <c r="K137" s="41"/>
      <c r="L137" s="41"/>
      <c r="M137" s="41"/>
      <c r="N137" s="42">
        <f>CapEx[[#This Row],[Actual 2014 Nm]]-CapEx[[#This Row],[Grant Amount]]</f>
        <v>11.013616425676933</v>
      </c>
    </row>
    <row r="138" spans="1:14" x14ac:dyDescent="0.25">
      <c r="A138" s="37" t="s">
        <v>342</v>
      </c>
      <c r="B138" s="38" t="s">
        <v>326</v>
      </c>
      <c r="C138" s="39">
        <v>23020232</v>
      </c>
      <c r="D138" s="38" t="s">
        <v>300</v>
      </c>
      <c r="E138" s="38" t="s">
        <v>343</v>
      </c>
      <c r="F138" s="38" t="s">
        <v>127</v>
      </c>
      <c r="G138" s="38" t="s">
        <v>128</v>
      </c>
      <c r="H138" s="40">
        <v>1.6509199999999999</v>
      </c>
      <c r="I138" s="40">
        <v>0.5334285318079075</v>
      </c>
      <c r="J138" s="41"/>
      <c r="K138" s="41"/>
      <c r="L138" s="41"/>
      <c r="M138" s="41"/>
      <c r="N138" s="42">
        <f>CapEx[[#This Row],[Actual 2014 Nm]]-CapEx[[#This Row],[Grant Amount]]</f>
        <v>0.5334285318079075</v>
      </c>
    </row>
    <row r="139" spans="1:14" x14ac:dyDescent="0.25">
      <c r="A139" s="37" t="s">
        <v>344</v>
      </c>
      <c r="B139" s="38" t="s">
        <v>326</v>
      </c>
      <c r="C139" s="39">
        <v>23020233</v>
      </c>
      <c r="D139" s="38" t="s">
        <v>300</v>
      </c>
      <c r="E139" s="38" t="s">
        <v>345</v>
      </c>
      <c r="F139" s="38" t="s">
        <v>127</v>
      </c>
      <c r="G139" s="38" t="s">
        <v>128</v>
      </c>
      <c r="H139" s="40">
        <v>52.851775000000004</v>
      </c>
      <c r="I139" s="40">
        <v>17.076929676599637</v>
      </c>
      <c r="J139" s="41"/>
      <c r="K139" s="41"/>
      <c r="L139" s="41"/>
      <c r="M139" s="41"/>
      <c r="N139" s="42">
        <f>CapEx[[#This Row],[Actual 2014 Nm]]-CapEx[[#This Row],[Grant Amount]]</f>
        <v>17.076929676599637</v>
      </c>
    </row>
    <row r="140" spans="1:14" x14ac:dyDescent="0.25">
      <c r="A140" s="37" t="s">
        <v>346</v>
      </c>
      <c r="B140" s="38" t="s">
        <v>326</v>
      </c>
      <c r="C140" s="39">
        <v>23030145</v>
      </c>
      <c r="D140" s="38" t="s">
        <v>300</v>
      </c>
      <c r="E140" s="38" t="s">
        <v>345</v>
      </c>
      <c r="F140" s="38" t="s">
        <v>127</v>
      </c>
      <c r="G140" s="38" t="s">
        <v>128</v>
      </c>
      <c r="H140" s="40">
        <v>18.470154999999998</v>
      </c>
      <c r="I140" s="40">
        <v>5.9678892156582277</v>
      </c>
      <c r="J140" s="41"/>
      <c r="K140" s="41"/>
      <c r="L140" s="41"/>
      <c r="M140" s="41"/>
      <c r="N140" s="42">
        <f>CapEx[[#This Row],[Actual 2014 Nm]]-CapEx[[#This Row],[Grant Amount]]</f>
        <v>5.9678892156582277</v>
      </c>
    </row>
    <row r="141" spans="1:14" x14ac:dyDescent="0.25">
      <c r="A141" s="37" t="s">
        <v>347</v>
      </c>
      <c r="B141" s="38" t="s">
        <v>326</v>
      </c>
      <c r="C141" s="39">
        <v>23020234</v>
      </c>
      <c r="D141" s="38" t="s">
        <v>300</v>
      </c>
      <c r="E141" s="38" t="s">
        <v>348</v>
      </c>
      <c r="F141" s="38" t="s">
        <v>127</v>
      </c>
      <c r="G141" s="38" t="s">
        <v>128</v>
      </c>
      <c r="H141" s="40">
        <v>292.49090000000001</v>
      </c>
      <c r="I141" s="40">
        <v>94.506694057963742</v>
      </c>
      <c r="J141" s="41"/>
      <c r="K141" s="41"/>
      <c r="L141" s="41"/>
      <c r="M141" s="41"/>
      <c r="N141" s="42">
        <f>CapEx[[#This Row],[Actual 2014 Nm]]-CapEx[[#This Row],[Grant Amount]]</f>
        <v>94.506694057963742</v>
      </c>
    </row>
    <row r="142" spans="1:14" x14ac:dyDescent="0.25">
      <c r="A142" s="37" t="s">
        <v>349</v>
      </c>
      <c r="B142" s="38" t="s">
        <v>326</v>
      </c>
      <c r="C142" s="39">
        <v>23040148</v>
      </c>
      <c r="D142" s="38" t="s">
        <v>300</v>
      </c>
      <c r="E142" s="38" t="s">
        <v>350</v>
      </c>
      <c r="F142" s="38" t="s">
        <v>127</v>
      </c>
      <c r="G142" s="38" t="s">
        <v>128</v>
      </c>
      <c r="H142" s="40">
        <v>993</v>
      </c>
      <c r="I142" s="40">
        <v>320.84809202459974</v>
      </c>
      <c r="J142" s="41"/>
      <c r="K142" s="41"/>
      <c r="L142" s="41"/>
      <c r="M142" s="41"/>
      <c r="N142" s="42">
        <f>CapEx[[#This Row],[Actual 2014 Nm]]-CapEx[[#This Row],[Grant Amount]]</f>
        <v>320.84809202459974</v>
      </c>
    </row>
    <row r="143" spans="1:14" x14ac:dyDescent="0.25">
      <c r="A143" s="37" t="s">
        <v>351</v>
      </c>
      <c r="B143" s="38" t="s">
        <v>326</v>
      </c>
      <c r="C143" s="39">
        <v>23020235</v>
      </c>
      <c r="D143" s="38" t="s">
        <v>300</v>
      </c>
      <c r="E143" s="38" t="s">
        <v>352</v>
      </c>
      <c r="F143" s="38" t="s">
        <v>127</v>
      </c>
      <c r="G143" s="38" t="s">
        <v>128</v>
      </c>
      <c r="H143" s="40">
        <v>52.153655000000001</v>
      </c>
      <c r="I143" s="40">
        <v>16.851360220402039</v>
      </c>
      <c r="J143" s="41"/>
      <c r="K143" s="41"/>
      <c r="L143" s="41"/>
      <c r="M143" s="41"/>
      <c r="N143" s="42">
        <f>CapEx[[#This Row],[Actual 2014 Nm]]-CapEx[[#This Row],[Grant Amount]]</f>
        <v>16.851360220402039</v>
      </c>
    </row>
    <row r="144" spans="1:14" x14ac:dyDescent="0.25">
      <c r="A144" s="37" t="s">
        <v>353</v>
      </c>
      <c r="B144" s="38" t="s">
        <v>326</v>
      </c>
      <c r="C144" s="39">
        <v>23020236</v>
      </c>
      <c r="D144" s="38" t="s">
        <v>300</v>
      </c>
      <c r="E144" s="38" t="s">
        <v>354</v>
      </c>
      <c r="F144" s="38" t="s">
        <v>127</v>
      </c>
      <c r="G144" s="38" t="s">
        <v>128</v>
      </c>
      <c r="H144" s="40">
        <v>21.203710000000001</v>
      </c>
      <c r="I144" s="40">
        <v>6.8511277918861282</v>
      </c>
      <c r="J144" s="41"/>
      <c r="K144" s="41"/>
      <c r="L144" s="41"/>
      <c r="M144" s="41"/>
      <c r="N144" s="42">
        <f>CapEx[[#This Row],[Actual 2014 Nm]]-CapEx[[#This Row],[Grant Amount]]</f>
        <v>6.8511277918861282</v>
      </c>
    </row>
    <row r="145" spans="1:14" x14ac:dyDescent="0.25">
      <c r="A145" s="37" t="s">
        <v>355</v>
      </c>
      <c r="B145" s="38" t="s">
        <v>326</v>
      </c>
      <c r="C145" s="39">
        <v>23020239</v>
      </c>
      <c r="D145" s="38" t="s">
        <v>300</v>
      </c>
      <c r="E145" s="38" t="s">
        <v>356</v>
      </c>
      <c r="F145" s="38" t="s">
        <v>127</v>
      </c>
      <c r="G145" s="38" t="s">
        <v>128</v>
      </c>
      <c r="H145" s="40">
        <v>39.086494999999999</v>
      </c>
      <c r="I145" s="40">
        <v>12.629231968458264</v>
      </c>
      <c r="J145" s="41"/>
      <c r="K145" s="41"/>
      <c r="L145" s="41"/>
      <c r="M145" s="41"/>
      <c r="N145" s="42">
        <f>CapEx[[#This Row],[Actual 2014 Nm]]-CapEx[[#This Row],[Grant Amount]]</f>
        <v>12.629231968458264</v>
      </c>
    </row>
    <row r="146" spans="1:14" x14ac:dyDescent="0.25">
      <c r="A146" s="37" t="s">
        <v>357</v>
      </c>
      <c r="B146" s="38" t="s">
        <v>326</v>
      </c>
      <c r="C146" s="39">
        <v>23030146</v>
      </c>
      <c r="D146" s="38" t="s">
        <v>300</v>
      </c>
      <c r="E146" s="38" t="s">
        <v>358</v>
      </c>
      <c r="F146" s="38" t="s">
        <v>127</v>
      </c>
      <c r="G146" s="38" t="s">
        <v>128</v>
      </c>
      <c r="H146" s="40">
        <v>95.171639999999996</v>
      </c>
      <c r="I146" s="40">
        <v>30.750895376487488</v>
      </c>
      <c r="J146" s="41"/>
      <c r="K146" s="41"/>
      <c r="L146" s="41"/>
      <c r="M146" s="41"/>
      <c r="N146" s="42">
        <f>CapEx[[#This Row],[Actual 2014 Nm]]-CapEx[[#This Row],[Grant Amount]]</f>
        <v>30.750895376487488</v>
      </c>
    </row>
    <row r="147" spans="1:14" x14ac:dyDescent="0.25">
      <c r="A147" s="37" t="s">
        <v>359</v>
      </c>
      <c r="B147" s="38" t="s">
        <v>326</v>
      </c>
      <c r="C147" s="39">
        <v>23020240</v>
      </c>
      <c r="D147" s="38" t="s">
        <v>300</v>
      </c>
      <c r="E147" s="38" t="s">
        <v>360</v>
      </c>
      <c r="F147" s="38" t="s">
        <v>127</v>
      </c>
      <c r="G147" s="38" t="s">
        <v>128</v>
      </c>
      <c r="H147" s="40">
        <v>73.555940000000007</v>
      </c>
      <c r="I147" s="40">
        <v>23.766649552946564</v>
      </c>
      <c r="J147" s="41"/>
      <c r="K147" s="41"/>
      <c r="L147" s="41"/>
      <c r="M147" s="41"/>
      <c r="N147" s="42">
        <f>CapEx[[#This Row],[Actual 2014 Nm]]-CapEx[[#This Row],[Grant Amount]]</f>
        <v>23.766649552946564</v>
      </c>
    </row>
    <row r="148" spans="1:14" x14ac:dyDescent="0.25">
      <c r="A148" s="37" t="s">
        <v>361</v>
      </c>
      <c r="B148" s="38" t="s">
        <v>326</v>
      </c>
      <c r="C148" s="39">
        <v>23020243</v>
      </c>
      <c r="D148" s="38" t="s">
        <v>300</v>
      </c>
      <c r="E148" s="38" t="s">
        <v>362</v>
      </c>
      <c r="F148" s="38" t="s">
        <v>127</v>
      </c>
      <c r="G148" s="38" t="s">
        <v>128</v>
      </c>
      <c r="H148" s="40">
        <v>21.209710000000001</v>
      </c>
      <c r="I148" s="40">
        <v>6.8530664510524408</v>
      </c>
      <c r="J148" s="41"/>
      <c r="K148" s="41"/>
      <c r="L148" s="41"/>
      <c r="M148" s="41"/>
      <c r="N148" s="42">
        <f>CapEx[[#This Row],[Actual 2014 Nm]]-CapEx[[#This Row],[Grant Amount]]</f>
        <v>6.8530664510524408</v>
      </c>
    </row>
    <row r="149" spans="1:14" x14ac:dyDescent="0.25">
      <c r="A149" s="37" t="s">
        <v>363</v>
      </c>
      <c r="B149" s="38" t="s">
        <v>326</v>
      </c>
      <c r="C149" s="39">
        <v>23020244</v>
      </c>
      <c r="D149" s="38" t="s">
        <v>300</v>
      </c>
      <c r="E149" s="38" t="s">
        <v>364</v>
      </c>
      <c r="F149" s="38" t="s">
        <v>127</v>
      </c>
      <c r="G149" s="38" t="s">
        <v>128</v>
      </c>
      <c r="H149" s="40">
        <v>19.468800000000002</v>
      </c>
      <c r="I149" s="40">
        <v>6.2905612628484668</v>
      </c>
      <c r="J149" s="41"/>
      <c r="K149" s="41"/>
      <c r="L149" s="41"/>
      <c r="M149" s="41"/>
      <c r="N149" s="42">
        <f>CapEx[[#This Row],[Actual 2014 Nm]]-CapEx[[#This Row],[Grant Amount]]</f>
        <v>6.2905612628484668</v>
      </c>
    </row>
    <row r="150" spans="1:14" x14ac:dyDescent="0.25">
      <c r="A150" s="37" t="s">
        <v>365</v>
      </c>
      <c r="B150" s="38" t="s">
        <v>326</v>
      </c>
      <c r="C150" s="39">
        <v>23020245</v>
      </c>
      <c r="D150" s="38" t="s">
        <v>300</v>
      </c>
      <c r="E150" s="38" t="s">
        <v>366</v>
      </c>
      <c r="F150" s="38" t="s">
        <v>127</v>
      </c>
      <c r="G150" s="38" t="s">
        <v>128</v>
      </c>
      <c r="H150" s="40">
        <v>100</v>
      </c>
      <c r="I150" s="40">
        <v>32.310986105196349</v>
      </c>
      <c r="J150" s="41"/>
      <c r="K150" s="41"/>
      <c r="L150" s="41"/>
      <c r="M150" s="41"/>
      <c r="N150" s="42">
        <f>CapEx[[#This Row],[Actual 2014 Nm]]-CapEx[[#This Row],[Grant Amount]]</f>
        <v>32.310986105196349</v>
      </c>
    </row>
    <row r="151" spans="1:14" x14ac:dyDescent="0.25">
      <c r="A151" s="37" t="s">
        <v>367</v>
      </c>
      <c r="B151" s="38" t="s">
        <v>368</v>
      </c>
      <c r="C151" s="39">
        <v>23020246</v>
      </c>
      <c r="D151" s="38" t="s">
        <v>300</v>
      </c>
      <c r="E151" s="38" t="s">
        <v>369</v>
      </c>
      <c r="F151" s="38" t="s">
        <v>127</v>
      </c>
      <c r="G151" s="38" t="s">
        <v>128</v>
      </c>
      <c r="H151" s="40">
        <v>15.112015</v>
      </c>
      <c r="I151" s="40">
        <v>4.882841066865188</v>
      </c>
      <c r="J151" s="41"/>
      <c r="K151" s="41"/>
      <c r="L151" s="41"/>
      <c r="M151" s="41"/>
      <c r="N151" s="42">
        <f>CapEx[[#This Row],[Actual 2014 Nm]]-CapEx[[#This Row],[Grant Amount]]</f>
        <v>4.882841066865188</v>
      </c>
    </row>
    <row r="152" spans="1:14" x14ac:dyDescent="0.25">
      <c r="A152" s="37" t="s">
        <v>370</v>
      </c>
      <c r="B152" s="38" t="s">
        <v>368</v>
      </c>
      <c r="C152" s="39">
        <v>23020247</v>
      </c>
      <c r="D152" s="38" t="s">
        <v>300</v>
      </c>
      <c r="E152" s="38" t="s">
        <v>371</v>
      </c>
      <c r="F152" s="38" t="s">
        <v>127</v>
      </c>
      <c r="G152" s="38" t="s">
        <v>128</v>
      </c>
      <c r="H152" s="40">
        <v>102.5325</v>
      </c>
      <c r="I152" s="40">
        <v>33.129261828310447</v>
      </c>
      <c r="J152" s="41"/>
      <c r="K152" s="41"/>
      <c r="L152" s="41"/>
      <c r="M152" s="41"/>
      <c r="N152" s="42">
        <f>CapEx[[#This Row],[Actual 2014 Nm]]-CapEx[[#This Row],[Grant Amount]]</f>
        <v>33.129261828310447</v>
      </c>
    </row>
    <row r="153" spans="1:14" x14ac:dyDescent="0.25">
      <c r="A153" s="37" t="s">
        <v>372</v>
      </c>
      <c r="B153" s="38" t="s">
        <v>368</v>
      </c>
      <c r="C153" s="39">
        <v>23020248</v>
      </c>
      <c r="D153" s="38" t="s">
        <v>300</v>
      </c>
      <c r="E153" s="38" t="s">
        <v>373</v>
      </c>
      <c r="F153" s="38" t="s">
        <v>127</v>
      </c>
      <c r="G153" s="38" t="s">
        <v>128</v>
      </c>
      <c r="H153" s="40">
        <v>9.317475</v>
      </c>
      <c r="I153" s="40">
        <v>3.0105680526051435</v>
      </c>
      <c r="J153" s="41"/>
      <c r="K153" s="41"/>
      <c r="L153" s="41"/>
      <c r="M153" s="41"/>
      <c r="N153" s="42">
        <f>CapEx[[#This Row],[Actual 2014 Nm]]-CapEx[[#This Row],[Grant Amount]]</f>
        <v>3.0105680526051435</v>
      </c>
    </row>
    <row r="154" spans="1:14" x14ac:dyDescent="0.25">
      <c r="A154" s="37" t="s">
        <v>374</v>
      </c>
      <c r="B154" s="38" t="s">
        <v>368</v>
      </c>
      <c r="C154" s="39">
        <v>23010113</v>
      </c>
      <c r="D154" s="38" t="s">
        <v>300</v>
      </c>
      <c r="E154" s="38" t="s">
        <v>375</v>
      </c>
      <c r="F154" s="38" t="s">
        <v>127</v>
      </c>
      <c r="G154" s="38" t="s">
        <v>128</v>
      </c>
      <c r="H154" s="40">
        <v>0.94191999999999998</v>
      </c>
      <c r="I154" s="40">
        <v>0.30434364032206546</v>
      </c>
      <c r="J154" s="41"/>
      <c r="K154" s="41"/>
      <c r="L154" s="41"/>
      <c r="M154" s="41"/>
      <c r="N154" s="42">
        <f>CapEx[[#This Row],[Actual 2014 Nm]]-CapEx[[#This Row],[Grant Amount]]</f>
        <v>0.30434364032206546</v>
      </c>
    </row>
    <row r="155" spans="1:14" x14ac:dyDescent="0.25">
      <c r="A155" s="37" t="s">
        <v>376</v>
      </c>
      <c r="B155" s="38" t="s">
        <v>368</v>
      </c>
      <c r="C155" s="39">
        <v>23020249</v>
      </c>
      <c r="D155" s="38" t="s">
        <v>300</v>
      </c>
      <c r="E155" s="38" t="s">
        <v>377</v>
      </c>
      <c r="F155" s="38" t="s">
        <v>127</v>
      </c>
      <c r="G155" s="38" t="s">
        <v>128</v>
      </c>
      <c r="H155" s="40">
        <v>30.44051</v>
      </c>
      <c r="I155" s="40">
        <v>9.8356289564509058</v>
      </c>
      <c r="J155" s="41"/>
      <c r="K155" s="41"/>
      <c r="L155" s="41"/>
      <c r="M155" s="41"/>
      <c r="N155" s="42">
        <f>CapEx[[#This Row],[Actual 2014 Nm]]-CapEx[[#This Row],[Grant Amount]]</f>
        <v>9.8356289564509058</v>
      </c>
    </row>
    <row r="156" spans="1:14" x14ac:dyDescent="0.25">
      <c r="A156" s="37" t="s">
        <v>378</v>
      </c>
      <c r="B156" s="38" t="s">
        <v>368</v>
      </c>
      <c r="C156" s="39">
        <v>23020250</v>
      </c>
      <c r="D156" s="38" t="s">
        <v>300</v>
      </c>
      <c r="E156" s="38" t="s">
        <v>379</v>
      </c>
      <c r="F156" s="38" t="s">
        <v>127</v>
      </c>
      <c r="G156" s="38" t="s">
        <v>128</v>
      </c>
      <c r="H156" s="40">
        <v>36.811050000000002</v>
      </c>
      <c r="I156" s="40">
        <v>11.894013250676879</v>
      </c>
      <c r="J156" s="41"/>
      <c r="K156" s="41"/>
      <c r="L156" s="41"/>
      <c r="M156" s="41"/>
      <c r="N156" s="42">
        <f>CapEx[[#This Row],[Actual 2014 Nm]]-CapEx[[#This Row],[Grant Amount]]</f>
        <v>11.894013250676879</v>
      </c>
    </row>
    <row r="157" spans="1:14" x14ac:dyDescent="0.25">
      <c r="A157" s="37" t="s">
        <v>380</v>
      </c>
      <c r="B157" s="38" t="s">
        <v>368</v>
      </c>
      <c r="C157" s="39">
        <v>23020251</v>
      </c>
      <c r="D157" s="38" t="s">
        <v>300</v>
      </c>
      <c r="E157" s="38" t="s">
        <v>381</v>
      </c>
      <c r="F157" s="38" t="s">
        <v>127</v>
      </c>
      <c r="G157" s="38" t="s">
        <v>128</v>
      </c>
      <c r="H157" s="40">
        <v>24.38335</v>
      </c>
      <c r="I157" s="40">
        <v>7.8785008304813937</v>
      </c>
      <c r="J157" s="41"/>
      <c r="K157" s="41"/>
      <c r="L157" s="41"/>
      <c r="M157" s="41"/>
      <c r="N157" s="42">
        <f>CapEx[[#This Row],[Actual 2014 Nm]]-CapEx[[#This Row],[Grant Amount]]</f>
        <v>7.8785008304813937</v>
      </c>
    </row>
    <row r="158" spans="1:14" x14ac:dyDescent="0.25">
      <c r="A158" s="37" t="s">
        <v>382</v>
      </c>
      <c r="B158" s="38" t="s">
        <v>368</v>
      </c>
      <c r="C158" s="39">
        <v>23020252</v>
      </c>
      <c r="D158" s="38" t="s">
        <v>300</v>
      </c>
      <c r="E158" s="38" t="s">
        <v>383</v>
      </c>
      <c r="F158" s="38" t="s">
        <v>127</v>
      </c>
      <c r="G158" s="38" t="s">
        <v>128</v>
      </c>
      <c r="H158" s="40">
        <v>35.74194</v>
      </c>
      <c r="I158" s="40">
        <v>11.548573267127615</v>
      </c>
      <c r="J158" s="41"/>
      <c r="K158" s="41"/>
      <c r="L158" s="41"/>
      <c r="M158" s="41"/>
      <c r="N158" s="42">
        <f>CapEx[[#This Row],[Actual 2014 Nm]]-CapEx[[#This Row],[Grant Amount]]</f>
        <v>11.548573267127615</v>
      </c>
    </row>
    <row r="159" spans="1:14" x14ac:dyDescent="0.25">
      <c r="A159" s="37" t="s">
        <v>384</v>
      </c>
      <c r="B159" s="38" t="s">
        <v>368</v>
      </c>
      <c r="C159" s="39">
        <v>23030147</v>
      </c>
      <c r="D159" s="38" t="s">
        <v>300</v>
      </c>
      <c r="E159" s="38" t="s">
        <v>385</v>
      </c>
      <c r="F159" s="38" t="s">
        <v>127</v>
      </c>
      <c r="G159" s="38" t="s">
        <v>128</v>
      </c>
      <c r="H159" s="40">
        <v>22.562899999999999</v>
      </c>
      <c r="I159" s="40">
        <v>7.2902954839293459</v>
      </c>
      <c r="J159" s="41"/>
      <c r="K159" s="41"/>
      <c r="L159" s="41"/>
      <c r="M159" s="41"/>
      <c r="N159" s="42">
        <f>CapEx[[#This Row],[Actual 2014 Nm]]-CapEx[[#This Row],[Grant Amount]]</f>
        <v>7.2902954839293459</v>
      </c>
    </row>
    <row r="160" spans="1:14" x14ac:dyDescent="0.25">
      <c r="A160" s="37" t="s">
        <v>386</v>
      </c>
      <c r="B160" s="38" t="s">
        <v>368</v>
      </c>
      <c r="C160" s="39">
        <v>23010114</v>
      </c>
      <c r="D160" s="38" t="s">
        <v>300</v>
      </c>
      <c r="E160" s="38" t="s">
        <v>387</v>
      </c>
      <c r="F160" s="38" t="s">
        <v>127</v>
      </c>
      <c r="G160" s="38" t="s">
        <v>128</v>
      </c>
      <c r="H160" s="40">
        <v>4.8495999999999997</v>
      </c>
      <c r="I160" s="40">
        <v>1.5669535821576019</v>
      </c>
      <c r="J160" s="41"/>
      <c r="K160" s="41"/>
      <c r="L160" s="41"/>
      <c r="M160" s="41"/>
      <c r="N160" s="42">
        <f>CapEx[[#This Row],[Actual 2014 Nm]]-CapEx[[#This Row],[Grant Amount]]</f>
        <v>1.5669535821576019</v>
      </c>
    </row>
    <row r="161" spans="1:14" x14ac:dyDescent="0.25">
      <c r="A161" s="37" t="s">
        <v>388</v>
      </c>
      <c r="B161" s="38" t="s">
        <v>368</v>
      </c>
      <c r="C161" s="39">
        <v>23040149</v>
      </c>
      <c r="D161" s="38" t="s">
        <v>300</v>
      </c>
      <c r="E161" s="38" t="s">
        <v>389</v>
      </c>
      <c r="F161" s="38" t="s">
        <v>127</v>
      </c>
      <c r="G161" s="38" t="s">
        <v>128</v>
      </c>
      <c r="H161" s="40">
        <v>447.67</v>
      </c>
      <c r="I161" s="40">
        <v>144.64659149713248</v>
      </c>
      <c r="J161" s="41"/>
      <c r="K161" s="41"/>
      <c r="L161" s="41"/>
      <c r="M161" s="41"/>
      <c r="N161" s="42">
        <f>CapEx[[#This Row],[Actual 2014 Nm]]-CapEx[[#This Row],[Grant Amount]]</f>
        <v>144.64659149713248</v>
      </c>
    </row>
    <row r="162" spans="1:14" x14ac:dyDescent="0.25">
      <c r="A162" s="37" t="s">
        <v>390</v>
      </c>
      <c r="B162" s="38" t="s">
        <v>368</v>
      </c>
      <c r="C162" s="39">
        <v>23030149</v>
      </c>
      <c r="D162" s="38" t="s">
        <v>300</v>
      </c>
      <c r="E162" s="38" t="s">
        <v>391</v>
      </c>
      <c r="F162" s="38" t="s">
        <v>127</v>
      </c>
      <c r="G162" s="38" t="s">
        <v>128</v>
      </c>
      <c r="H162" s="40">
        <v>19.978899999999999</v>
      </c>
      <c r="I162" s="40">
        <v>6.4553796029710728</v>
      </c>
      <c r="J162" s="41"/>
      <c r="K162" s="41"/>
      <c r="L162" s="41"/>
      <c r="M162" s="41"/>
      <c r="N162" s="42">
        <f>CapEx[[#This Row],[Actual 2014 Nm]]-CapEx[[#This Row],[Grant Amount]]</f>
        <v>6.4553796029710728</v>
      </c>
    </row>
    <row r="163" spans="1:14" x14ac:dyDescent="0.25">
      <c r="A163" s="37" t="s">
        <v>392</v>
      </c>
      <c r="B163" s="38" t="s">
        <v>368</v>
      </c>
      <c r="C163" s="39">
        <v>23030150</v>
      </c>
      <c r="D163" s="38" t="s">
        <v>300</v>
      </c>
      <c r="E163" s="38" t="s">
        <v>393</v>
      </c>
      <c r="F163" s="38" t="s">
        <v>127</v>
      </c>
      <c r="G163" s="38" t="s">
        <v>128</v>
      </c>
      <c r="H163" s="40">
        <v>112.998245</v>
      </c>
      <c r="I163" s="40">
        <v>36.510847241065726</v>
      </c>
      <c r="J163" s="41"/>
      <c r="K163" s="41"/>
      <c r="L163" s="41"/>
      <c r="M163" s="41"/>
      <c r="N163" s="42">
        <f>CapEx[[#This Row],[Actual 2014 Nm]]-CapEx[[#This Row],[Grant Amount]]</f>
        <v>36.510847241065726</v>
      </c>
    </row>
    <row r="164" spans="1:14" x14ac:dyDescent="0.25">
      <c r="A164" s="37" t="s">
        <v>394</v>
      </c>
      <c r="B164" s="38" t="s">
        <v>368</v>
      </c>
      <c r="C164" s="39">
        <v>23030151</v>
      </c>
      <c r="D164" s="38" t="s">
        <v>300</v>
      </c>
      <c r="E164" s="38" t="s">
        <v>395</v>
      </c>
      <c r="F164" s="38" t="s">
        <v>127</v>
      </c>
      <c r="G164" s="38" t="s">
        <v>128</v>
      </c>
      <c r="H164" s="40">
        <v>22.996865</v>
      </c>
      <c r="I164" s="40">
        <v>7.4305138547807621</v>
      </c>
      <c r="J164" s="41"/>
      <c r="K164" s="41"/>
      <c r="L164" s="41"/>
      <c r="M164" s="41"/>
      <c r="N164" s="42">
        <f>CapEx[[#This Row],[Actual 2014 Nm]]-CapEx[[#This Row],[Grant Amount]]</f>
        <v>7.4305138547807621</v>
      </c>
    </row>
    <row r="165" spans="1:14" x14ac:dyDescent="0.25">
      <c r="A165" s="37" t="s">
        <v>396</v>
      </c>
      <c r="B165" s="38" t="s">
        <v>397</v>
      </c>
      <c r="C165" s="39">
        <v>23020254</v>
      </c>
      <c r="D165" s="38" t="s">
        <v>300</v>
      </c>
      <c r="E165" s="38" t="s">
        <v>398</v>
      </c>
      <c r="F165" s="38" t="s">
        <v>127</v>
      </c>
      <c r="G165" s="38" t="s">
        <v>128</v>
      </c>
      <c r="H165" s="40">
        <v>19.999984999999999</v>
      </c>
      <c r="I165" s="40">
        <v>6.4621923743913534</v>
      </c>
      <c r="J165" s="41"/>
      <c r="K165" s="41"/>
      <c r="L165" s="41"/>
      <c r="M165" s="41"/>
      <c r="N165" s="42">
        <f>CapEx[[#This Row],[Actual 2014 Nm]]-CapEx[[#This Row],[Grant Amount]]</f>
        <v>6.4621923743913534</v>
      </c>
    </row>
    <row r="166" spans="1:14" x14ac:dyDescent="0.25">
      <c r="A166" s="37" t="s">
        <v>399</v>
      </c>
      <c r="B166" s="38" t="s">
        <v>400</v>
      </c>
      <c r="C166" s="39">
        <v>23030152</v>
      </c>
      <c r="D166" s="38" t="s">
        <v>300</v>
      </c>
      <c r="E166" s="38" t="s">
        <v>401</v>
      </c>
      <c r="F166" s="38" t="s">
        <v>127</v>
      </c>
      <c r="G166" s="38" t="s">
        <v>128</v>
      </c>
      <c r="H166" s="40">
        <v>53.324824999999997</v>
      </c>
      <c r="I166" s="40">
        <v>17.229776796370267</v>
      </c>
      <c r="J166" s="41"/>
      <c r="K166" s="41"/>
      <c r="L166" s="41"/>
      <c r="M166" s="41"/>
      <c r="N166" s="42">
        <f>CapEx[[#This Row],[Actual 2014 Nm]]-CapEx[[#This Row],[Grant Amount]]</f>
        <v>17.229776796370267</v>
      </c>
    </row>
    <row r="167" spans="1:14" x14ac:dyDescent="0.25">
      <c r="A167" s="37" t="s">
        <v>402</v>
      </c>
      <c r="B167" s="38" t="s">
        <v>400</v>
      </c>
      <c r="C167" s="39">
        <v>23020255</v>
      </c>
      <c r="D167" s="38" t="s">
        <v>300</v>
      </c>
      <c r="E167" s="38" t="s">
        <v>403</v>
      </c>
      <c r="F167" s="38" t="s">
        <v>127</v>
      </c>
      <c r="G167" s="38" t="s">
        <v>128</v>
      </c>
      <c r="H167" s="40">
        <v>13.326565</v>
      </c>
      <c r="I167" s="40">
        <v>4.30594456544996</v>
      </c>
      <c r="J167" s="41"/>
      <c r="K167" s="41"/>
      <c r="L167" s="41"/>
      <c r="M167" s="41"/>
      <c r="N167" s="42">
        <f>CapEx[[#This Row],[Actual 2014 Nm]]-CapEx[[#This Row],[Grant Amount]]</f>
        <v>4.30594456544996</v>
      </c>
    </row>
    <row r="168" spans="1:14" x14ac:dyDescent="0.25">
      <c r="A168" s="37" t="s">
        <v>404</v>
      </c>
      <c r="B168" s="38" t="s">
        <v>405</v>
      </c>
      <c r="C168" s="39">
        <v>23040151</v>
      </c>
      <c r="D168" s="38" t="s">
        <v>406</v>
      </c>
      <c r="E168" s="38" t="s">
        <v>407</v>
      </c>
      <c r="F168" s="38" t="s">
        <v>127</v>
      </c>
      <c r="G168" s="38" t="s">
        <v>128</v>
      </c>
      <c r="H168" s="40">
        <v>2000</v>
      </c>
      <c r="I168" s="40">
        <v>646.21972210392698</v>
      </c>
      <c r="J168" s="41" t="s">
        <v>408</v>
      </c>
      <c r="K168" s="41"/>
      <c r="L168" s="41">
        <v>308</v>
      </c>
      <c r="M168" s="41" t="s">
        <v>409</v>
      </c>
      <c r="N168" s="42">
        <f>CapEx[[#This Row],[Actual 2014 Nm]]-CapEx[[#This Row],[Grant Amount]]</f>
        <v>338.21972210392698</v>
      </c>
    </row>
    <row r="169" spans="1:14" x14ac:dyDescent="0.25">
      <c r="A169" s="37" t="s">
        <v>410</v>
      </c>
      <c r="B169" s="38" t="s">
        <v>405</v>
      </c>
      <c r="C169" s="39">
        <v>23040152</v>
      </c>
      <c r="D169" s="38" t="s">
        <v>406</v>
      </c>
      <c r="E169" s="38" t="s">
        <v>411</v>
      </c>
      <c r="F169" s="38" t="s">
        <v>127</v>
      </c>
      <c r="G169" s="38" t="s">
        <v>128</v>
      </c>
      <c r="H169" s="40">
        <v>172.2235</v>
      </c>
      <c r="I169" s="40">
        <v>55.647111154882836</v>
      </c>
      <c r="J169" s="41"/>
      <c r="K169" s="41"/>
      <c r="L169" s="41"/>
      <c r="M169" s="41"/>
      <c r="N169" s="42">
        <f>CapEx[[#This Row],[Actual 2014 Nm]]-CapEx[[#This Row],[Grant Amount]]</f>
        <v>55.647111154882836</v>
      </c>
    </row>
    <row r="170" spans="1:14" x14ac:dyDescent="0.25">
      <c r="A170" s="37" t="s">
        <v>412</v>
      </c>
      <c r="B170" s="38" t="s">
        <v>405</v>
      </c>
      <c r="C170" s="39">
        <v>23040153</v>
      </c>
      <c r="D170" s="38" t="s">
        <v>406</v>
      </c>
      <c r="E170" s="38" t="s">
        <v>413</v>
      </c>
      <c r="F170" s="38" t="s">
        <v>127</v>
      </c>
      <c r="G170" s="38" t="s">
        <v>128</v>
      </c>
      <c r="H170" s="40">
        <v>1196</v>
      </c>
      <c r="I170" s="40">
        <v>386.43939381814829</v>
      </c>
      <c r="J170" s="41"/>
      <c r="K170" s="41"/>
      <c r="L170" s="41"/>
      <c r="M170" s="41"/>
      <c r="N170" s="42">
        <f>CapEx[[#This Row],[Actual 2014 Nm]]-CapEx[[#This Row],[Grant Amount]]</f>
        <v>386.43939381814829</v>
      </c>
    </row>
    <row r="171" spans="1:14" x14ac:dyDescent="0.25">
      <c r="A171" s="37" t="s">
        <v>414</v>
      </c>
      <c r="B171" s="38" t="s">
        <v>405</v>
      </c>
      <c r="C171" s="39">
        <v>23030153</v>
      </c>
      <c r="D171" s="38" t="s">
        <v>406</v>
      </c>
      <c r="E171" s="38" t="s">
        <v>415</v>
      </c>
      <c r="F171" s="38" t="s">
        <v>127</v>
      </c>
      <c r="G171" s="38" t="s">
        <v>128</v>
      </c>
      <c r="H171" s="40">
        <v>500</v>
      </c>
      <c r="I171" s="40">
        <v>161.55493052598175</v>
      </c>
      <c r="J171" s="41"/>
      <c r="K171" s="41"/>
      <c r="L171" s="41"/>
      <c r="M171" s="41"/>
      <c r="N171" s="42">
        <f>CapEx[[#This Row],[Actual 2014 Nm]]-CapEx[[#This Row],[Grant Amount]]</f>
        <v>161.55493052598175</v>
      </c>
    </row>
    <row r="172" spans="1:14" x14ac:dyDescent="0.25">
      <c r="A172" s="37" t="s">
        <v>416</v>
      </c>
      <c r="B172" s="38" t="s">
        <v>405</v>
      </c>
      <c r="C172" s="39">
        <v>23030154</v>
      </c>
      <c r="D172" s="38" t="s">
        <v>406</v>
      </c>
      <c r="E172" s="38" t="s">
        <v>417</v>
      </c>
      <c r="F172" s="38" t="s">
        <v>127</v>
      </c>
      <c r="G172" s="38" t="s">
        <v>128</v>
      </c>
      <c r="H172" s="40">
        <v>340</v>
      </c>
      <c r="I172" s="40">
        <v>109.85735275766758</v>
      </c>
      <c r="J172" s="41"/>
      <c r="K172" s="41"/>
      <c r="L172" s="41"/>
      <c r="M172" s="41"/>
      <c r="N172" s="42">
        <f>CapEx[[#This Row],[Actual 2014 Nm]]-CapEx[[#This Row],[Grant Amount]]</f>
        <v>109.85735275766758</v>
      </c>
    </row>
    <row r="173" spans="1:14" x14ac:dyDescent="0.25">
      <c r="A173" s="37" t="s">
        <v>418</v>
      </c>
      <c r="B173" s="38" t="s">
        <v>405</v>
      </c>
      <c r="C173" s="39">
        <v>23040154</v>
      </c>
      <c r="D173" s="38" t="s">
        <v>406</v>
      </c>
      <c r="E173" s="38" t="s">
        <v>419</v>
      </c>
      <c r="F173" s="38" t="s">
        <v>127</v>
      </c>
      <c r="G173" s="38" t="s">
        <v>128</v>
      </c>
      <c r="H173" s="40">
        <v>161.24360999999999</v>
      </c>
      <c r="I173" s="40">
        <v>52.099400422616981</v>
      </c>
      <c r="J173" s="41"/>
      <c r="K173" s="41"/>
      <c r="L173" s="41"/>
      <c r="M173" s="41"/>
      <c r="N173" s="42">
        <f>CapEx[[#This Row],[Actual 2014 Nm]]-CapEx[[#This Row],[Grant Amount]]</f>
        <v>52.099400422616981</v>
      </c>
    </row>
    <row r="174" spans="1:14" x14ac:dyDescent="0.25">
      <c r="A174" s="37" t="s">
        <v>420</v>
      </c>
      <c r="B174" s="38" t="s">
        <v>421</v>
      </c>
      <c r="C174" s="39">
        <v>23030155</v>
      </c>
      <c r="D174" s="38" t="s">
        <v>295</v>
      </c>
      <c r="E174" s="38" t="s">
        <v>422</v>
      </c>
      <c r="F174" s="38" t="s">
        <v>127</v>
      </c>
      <c r="G174" s="38" t="s">
        <v>128</v>
      </c>
      <c r="H174" s="40">
        <v>7.1399800000000004</v>
      </c>
      <c r="I174" s="40">
        <v>2.3069979457137983</v>
      </c>
      <c r="J174" s="41"/>
      <c r="K174" s="41"/>
      <c r="L174" s="41"/>
      <c r="M174" s="41"/>
      <c r="N174" s="42">
        <f>CapEx[[#This Row],[Actual 2014 Nm]]-CapEx[[#This Row],[Grant Amount]]</f>
        <v>2.3069979457137983</v>
      </c>
    </row>
    <row r="175" spans="1:14" x14ac:dyDescent="0.25">
      <c r="A175" s="37" t="s">
        <v>423</v>
      </c>
      <c r="B175" s="38" t="s">
        <v>421</v>
      </c>
      <c r="C175" s="39">
        <v>23020256</v>
      </c>
      <c r="D175" s="38" t="s">
        <v>295</v>
      </c>
      <c r="E175" s="38" t="s">
        <v>424</v>
      </c>
      <c r="F175" s="38" t="s">
        <v>127</v>
      </c>
      <c r="G175" s="38" t="s">
        <v>128</v>
      </c>
      <c r="H175" s="40">
        <v>109.916245</v>
      </c>
      <c r="I175" s="40">
        <v>35.515022649303582</v>
      </c>
      <c r="J175" s="41"/>
      <c r="K175" s="41"/>
      <c r="L175" s="41"/>
      <c r="M175" s="41"/>
      <c r="N175" s="42">
        <f>CapEx[[#This Row],[Actual 2014 Nm]]-CapEx[[#This Row],[Grant Amount]]</f>
        <v>35.515022649303582</v>
      </c>
    </row>
    <row r="176" spans="1:14" x14ac:dyDescent="0.25">
      <c r="A176" s="37" t="s">
        <v>425</v>
      </c>
      <c r="B176" s="38" t="s">
        <v>421</v>
      </c>
      <c r="C176" s="39">
        <v>23020257</v>
      </c>
      <c r="D176" s="38" t="s">
        <v>295</v>
      </c>
      <c r="E176" s="38" t="s">
        <v>426</v>
      </c>
      <c r="F176" s="38" t="s">
        <v>127</v>
      </c>
      <c r="G176" s="38" t="s">
        <v>128</v>
      </c>
      <c r="H176" s="40">
        <v>30</v>
      </c>
      <c r="I176" s="40">
        <v>9.6932958315589044</v>
      </c>
      <c r="J176" s="41"/>
      <c r="K176" s="41"/>
      <c r="L176" s="41"/>
      <c r="M176" s="41"/>
      <c r="N176" s="42">
        <f>CapEx[[#This Row],[Actual 2014 Nm]]-CapEx[[#This Row],[Grant Amount]]</f>
        <v>9.6932958315589044</v>
      </c>
    </row>
    <row r="177" spans="1:14" x14ac:dyDescent="0.25">
      <c r="A177" s="37" t="s">
        <v>427</v>
      </c>
      <c r="B177" s="38" t="s">
        <v>421</v>
      </c>
      <c r="C177" s="39">
        <v>23040155</v>
      </c>
      <c r="D177" s="38" t="s">
        <v>295</v>
      </c>
      <c r="E177" s="38" t="s">
        <v>428</v>
      </c>
      <c r="F177" s="38" t="s">
        <v>127</v>
      </c>
      <c r="G177" s="38" t="s">
        <v>128</v>
      </c>
      <c r="H177" s="40">
        <v>15</v>
      </c>
      <c r="I177" s="40">
        <v>4.8466479157794522</v>
      </c>
      <c r="J177" s="41"/>
      <c r="K177" s="41"/>
      <c r="L177" s="41"/>
      <c r="M177" s="41"/>
      <c r="N177" s="42">
        <f>CapEx[[#This Row],[Actual 2014 Nm]]-CapEx[[#This Row],[Grant Amount]]</f>
        <v>4.8466479157794522</v>
      </c>
    </row>
    <row r="178" spans="1:14" x14ac:dyDescent="0.25">
      <c r="A178" s="37" t="s">
        <v>429</v>
      </c>
      <c r="B178" s="38" t="s">
        <v>421</v>
      </c>
      <c r="C178" s="39">
        <v>23020258</v>
      </c>
      <c r="D178" s="38" t="s">
        <v>295</v>
      </c>
      <c r="E178" s="38" t="s">
        <v>430</v>
      </c>
      <c r="F178" s="38" t="s">
        <v>127</v>
      </c>
      <c r="G178" s="38" t="s">
        <v>128</v>
      </c>
      <c r="H178" s="40">
        <v>9.5907499999999999</v>
      </c>
      <c r="I178" s="40">
        <v>3.0988658998841188</v>
      </c>
      <c r="J178" s="41"/>
      <c r="K178" s="41"/>
      <c r="L178" s="41"/>
      <c r="M178" s="41"/>
      <c r="N178" s="42">
        <f>CapEx[[#This Row],[Actual 2014 Nm]]-CapEx[[#This Row],[Grant Amount]]</f>
        <v>3.0988658998841188</v>
      </c>
    </row>
    <row r="179" spans="1:14" x14ac:dyDescent="0.25">
      <c r="A179" s="37" t="s">
        <v>431</v>
      </c>
      <c r="B179" s="38" t="s">
        <v>421</v>
      </c>
      <c r="C179" s="39">
        <v>23020259</v>
      </c>
      <c r="D179" s="38" t="s">
        <v>295</v>
      </c>
      <c r="E179" s="38" t="s">
        <v>432</v>
      </c>
      <c r="F179" s="38" t="s">
        <v>127</v>
      </c>
      <c r="G179" s="38" t="s">
        <v>128</v>
      </c>
      <c r="H179" s="40">
        <v>3.2358850000000001</v>
      </c>
      <c r="I179" s="40">
        <v>1.045546352730133</v>
      </c>
      <c r="J179" s="41"/>
      <c r="K179" s="41"/>
      <c r="L179" s="41"/>
      <c r="M179" s="41"/>
      <c r="N179" s="42">
        <f>CapEx[[#This Row],[Actual 2014 Nm]]-CapEx[[#This Row],[Grant Amount]]</f>
        <v>1.045546352730133</v>
      </c>
    </row>
    <row r="180" spans="1:14" x14ac:dyDescent="0.25">
      <c r="A180" s="37" t="s">
        <v>433</v>
      </c>
      <c r="B180" s="38" t="s">
        <v>421</v>
      </c>
      <c r="C180" s="39">
        <v>23040156</v>
      </c>
      <c r="D180" s="38" t="s">
        <v>295</v>
      </c>
      <c r="E180" s="38" t="s">
        <v>434</v>
      </c>
      <c r="F180" s="38" t="s">
        <v>127</v>
      </c>
      <c r="G180" s="38" t="s">
        <v>128</v>
      </c>
      <c r="H180" s="40">
        <v>253.04832999999999</v>
      </c>
      <c r="I180" s="40">
        <v>81.762410745731401</v>
      </c>
      <c r="J180" s="41"/>
      <c r="K180" s="41"/>
      <c r="L180" s="41"/>
      <c r="M180" s="41"/>
      <c r="N180" s="42">
        <f>CapEx[[#This Row],[Actual 2014 Nm]]-CapEx[[#This Row],[Grant Amount]]</f>
        <v>81.762410745731401</v>
      </c>
    </row>
    <row r="181" spans="1:14" x14ac:dyDescent="0.25">
      <c r="A181" s="37" t="s">
        <v>435</v>
      </c>
      <c r="B181" s="38" t="s">
        <v>421</v>
      </c>
      <c r="C181" s="39">
        <v>23020260</v>
      </c>
      <c r="D181" s="38" t="s">
        <v>295</v>
      </c>
      <c r="E181" s="38" t="s">
        <v>436</v>
      </c>
      <c r="F181" s="38" t="s">
        <v>127</v>
      </c>
      <c r="G181" s="38" t="s">
        <v>128</v>
      </c>
      <c r="H181" s="40">
        <v>65.425330000000002</v>
      </c>
      <c r="I181" s="40">
        <v>21.139569285578858</v>
      </c>
      <c r="J181" s="41"/>
      <c r="K181" s="41"/>
      <c r="L181" s="41"/>
      <c r="M181" s="41"/>
      <c r="N181" s="42">
        <f>CapEx[[#This Row],[Actual 2014 Nm]]-CapEx[[#This Row],[Grant Amount]]</f>
        <v>21.139569285578858</v>
      </c>
    </row>
    <row r="182" spans="1:14" x14ac:dyDescent="0.25">
      <c r="A182" s="37" t="s">
        <v>437</v>
      </c>
      <c r="B182" s="38" t="s">
        <v>421</v>
      </c>
      <c r="C182" s="39">
        <v>23050133</v>
      </c>
      <c r="D182" s="38" t="s">
        <v>295</v>
      </c>
      <c r="E182" s="38" t="s">
        <v>438</v>
      </c>
      <c r="F182" s="38" t="s">
        <v>127</v>
      </c>
      <c r="G182" s="38" t="s">
        <v>128</v>
      </c>
      <c r="H182" s="40">
        <v>122.54407</v>
      </c>
      <c r="I182" s="40">
        <v>39.595197430442084</v>
      </c>
      <c r="J182" s="41"/>
      <c r="K182" s="41"/>
      <c r="L182" s="41"/>
      <c r="M182" s="41"/>
      <c r="N182" s="42">
        <f>CapEx[[#This Row],[Actual 2014 Nm]]-CapEx[[#This Row],[Grant Amount]]</f>
        <v>39.595197430442084</v>
      </c>
    </row>
    <row r="183" spans="1:14" x14ac:dyDescent="0.25">
      <c r="A183" s="37" t="s">
        <v>439</v>
      </c>
      <c r="B183" s="38" t="s">
        <v>421</v>
      </c>
      <c r="C183" s="39">
        <v>23010115</v>
      </c>
      <c r="D183" s="38" t="s">
        <v>295</v>
      </c>
      <c r="E183" s="38" t="s">
        <v>440</v>
      </c>
      <c r="F183" s="38" t="s">
        <v>127</v>
      </c>
      <c r="G183" s="38" t="s">
        <v>128</v>
      </c>
      <c r="H183" s="40">
        <v>79.976534999999998</v>
      </c>
      <c r="I183" s="40">
        <v>25.841207111267494</v>
      </c>
      <c r="J183" s="41"/>
      <c r="K183" s="41"/>
      <c r="L183" s="41"/>
      <c r="M183" s="41"/>
      <c r="N183" s="42">
        <f>CapEx[[#This Row],[Actual 2014 Nm]]-CapEx[[#This Row],[Grant Amount]]</f>
        <v>25.841207111267494</v>
      </c>
    </row>
    <row r="184" spans="1:14" x14ac:dyDescent="0.25">
      <c r="A184" s="37" t="s">
        <v>441</v>
      </c>
      <c r="B184" s="38" t="s">
        <v>421</v>
      </c>
      <c r="C184" s="39">
        <v>23030156</v>
      </c>
      <c r="D184" s="38" t="s">
        <v>295</v>
      </c>
      <c r="E184" s="38" t="s">
        <v>442</v>
      </c>
      <c r="F184" s="38" t="s">
        <v>127</v>
      </c>
      <c r="G184" s="38" t="s">
        <v>128</v>
      </c>
      <c r="H184" s="40">
        <v>598.00690499999996</v>
      </c>
      <c r="I184" s="40">
        <v>193.22192798266471</v>
      </c>
      <c r="J184" s="41"/>
      <c r="K184" s="41"/>
      <c r="L184" s="41"/>
      <c r="M184" s="41"/>
      <c r="N184" s="42">
        <f>CapEx[[#This Row],[Actual 2014 Nm]]-CapEx[[#This Row],[Grant Amount]]</f>
        <v>193.22192798266471</v>
      </c>
    </row>
    <row r="185" spans="1:14" x14ac:dyDescent="0.25">
      <c r="A185" s="37" t="s">
        <v>443</v>
      </c>
      <c r="B185" s="38" t="s">
        <v>421</v>
      </c>
      <c r="C185" s="39">
        <v>23030157</v>
      </c>
      <c r="D185" s="38" t="s">
        <v>295</v>
      </c>
      <c r="E185" s="38" t="s">
        <v>444</v>
      </c>
      <c r="F185" s="38" t="s">
        <v>127</v>
      </c>
      <c r="G185" s="38" t="s">
        <v>128</v>
      </c>
      <c r="H185" s="40">
        <v>182.53141500000001</v>
      </c>
      <c r="I185" s="40">
        <v>58.977700138268283</v>
      </c>
      <c r="J185" s="41"/>
      <c r="K185" s="41"/>
      <c r="L185" s="41"/>
      <c r="M185" s="41"/>
      <c r="N185" s="42">
        <f>CapEx[[#This Row],[Actual 2014 Nm]]-CapEx[[#This Row],[Grant Amount]]</f>
        <v>58.977700138268283</v>
      </c>
    </row>
    <row r="186" spans="1:14" x14ac:dyDescent="0.25">
      <c r="A186" s="37" t="s">
        <v>445</v>
      </c>
      <c r="B186" s="38" t="s">
        <v>421</v>
      </c>
      <c r="C186" s="39">
        <v>23030158</v>
      </c>
      <c r="D186" s="38" t="s">
        <v>295</v>
      </c>
      <c r="E186" s="38" t="s">
        <v>446</v>
      </c>
      <c r="F186" s="38" t="s">
        <v>127</v>
      </c>
      <c r="G186" s="38" t="s">
        <v>128</v>
      </c>
      <c r="H186" s="40">
        <v>149.96667500000001</v>
      </c>
      <c r="I186" s="40">
        <v>48.455711521674964</v>
      </c>
      <c r="J186" s="41"/>
      <c r="K186" s="41"/>
      <c r="L186" s="41"/>
      <c r="M186" s="41"/>
      <c r="N186" s="42">
        <f>CapEx[[#This Row],[Actual 2014 Nm]]-CapEx[[#This Row],[Grant Amount]]</f>
        <v>48.455711521674964</v>
      </c>
    </row>
    <row r="187" spans="1:14" x14ac:dyDescent="0.25">
      <c r="A187" s="37" t="s">
        <v>447</v>
      </c>
      <c r="B187" s="38" t="s">
        <v>421</v>
      </c>
      <c r="C187" s="39">
        <v>23020261</v>
      </c>
      <c r="D187" s="38" t="s">
        <v>295</v>
      </c>
      <c r="E187" s="38" t="s">
        <v>448</v>
      </c>
      <c r="F187" s="38" t="s">
        <v>127</v>
      </c>
      <c r="G187" s="38" t="s">
        <v>128</v>
      </c>
      <c r="H187" s="40">
        <v>4.4973099999999997</v>
      </c>
      <c r="I187" s="40">
        <v>1.4531252092076059</v>
      </c>
      <c r="J187" s="41"/>
      <c r="K187" s="41"/>
      <c r="L187" s="41"/>
      <c r="M187" s="41"/>
      <c r="N187" s="42">
        <f>CapEx[[#This Row],[Actual 2014 Nm]]-CapEx[[#This Row],[Grant Amount]]</f>
        <v>1.4531252092076059</v>
      </c>
    </row>
    <row r="188" spans="1:14" x14ac:dyDescent="0.25">
      <c r="A188" s="37" t="s">
        <v>449</v>
      </c>
      <c r="B188" s="38" t="s">
        <v>421</v>
      </c>
      <c r="C188" s="39">
        <v>23020262</v>
      </c>
      <c r="D188" s="38" t="s">
        <v>295</v>
      </c>
      <c r="E188" s="38" t="s">
        <v>450</v>
      </c>
      <c r="F188" s="38" t="s">
        <v>127</v>
      </c>
      <c r="G188" s="38" t="s">
        <v>128</v>
      </c>
      <c r="H188" s="40">
        <v>24.997900000000001</v>
      </c>
      <c r="I188" s="40">
        <v>8.0770679955908786</v>
      </c>
      <c r="J188" s="41"/>
      <c r="K188" s="41"/>
      <c r="L188" s="41"/>
      <c r="M188" s="41"/>
      <c r="N188" s="42">
        <f>CapEx[[#This Row],[Actual 2014 Nm]]-CapEx[[#This Row],[Grant Amount]]</f>
        <v>8.0770679955908786</v>
      </c>
    </row>
    <row r="189" spans="1:14" x14ac:dyDescent="0.25">
      <c r="A189" s="37" t="s">
        <v>451</v>
      </c>
      <c r="B189" s="38" t="s">
        <v>421</v>
      </c>
      <c r="C189" s="39">
        <v>23020263</v>
      </c>
      <c r="D189" s="38" t="s">
        <v>295</v>
      </c>
      <c r="E189" s="38" t="s">
        <v>452</v>
      </c>
      <c r="F189" s="38" t="s">
        <v>127</v>
      </c>
      <c r="G189" s="38" t="s">
        <v>128</v>
      </c>
      <c r="H189" s="40">
        <v>5.9978749999999996</v>
      </c>
      <c r="I189" s="40">
        <v>1.9379725578570453</v>
      </c>
      <c r="J189" s="41"/>
      <c r="K189" s="41"/>
      <c r="L189" s="41"/>
      <c r="M189" s="41"/>
      <c r="N189" s="42">
        <f>CapEx[[#This Row],[Actual 2014 Nm]]-CapEx[[#This Row],[Grant Amount]]</f>
        <v>1.9379725578570453</v>
      </c>
    </row>
    <row r="190" spans="1:14" x14ac:dyDescent="0.25">
      <c r="A190" s="37" t="s">
        <v>453</v>
      </c>
      <c r="B190" s="38" t="s">
        <v>421</v>
      </c>
      <c r="C190" s="39">
        <v>23020264</v>
      </c>
      <c r="D190" s="38" t="s">
        <v>295</v>
      </c>
      <c r="E190" s="38" t="s">
        <v>454</v>
      </c>
      <c r="F190" s="38" t="s">
        <v>127</v>
      </c>
      <c r="G190" s="38" t="s">
        <v>128</v>
      </c>
      <c r="H190" s="40">
        <v>25.995799999999999</v>
      </c>
      <c r="I190" s="40">
        <v>8.3994993259346309</v>
      </c>
      <c r="J190" s="41"/>
      <c r="K190" s="41"/>
      <c r="L190" s="41"/>
      <c r="M190" s="41"/>
      <c r="N190" s="42">
        <f>CapEx[[#This Row],[Actual 2014 Nm]]-CapEx[[#This Row],[Grant Amount]]</f>
        <v>8.3994993259346309</v>
      </c>
    </row>
    <row r="191" spans="1:14" x14ac:dyDescent="0.25">
      <c r="A191" s="37" t="s">
        <v>455</v>
      </c>
      <c r="B191" s="38" t="s">
        <v>421</v>
      </c>
      <c r="C191" s="39">
        <v>23020265</v>
      </c>
      <c r="D191" s="38" t="s">
        <v>295</v>
      </c>
      <c r="E191" s="38" t="s">
        <v>456</v>
      </c>
      <c r="F191" s="38" t="s">
        <v>127</v>
      </c>
      <c r="G191" s="38" t="s">
        <v>128</v>
      </c>
      <c r="H191" s="40">
        <v>11.327970000000001</v>
      </c>
      <c r="I191" s="40">
        <v>3.6601788127008108</v>
      </c>
      <c r="J191" s="41"/>
      <c r="K191" s="41"/>
      <c r="L191" s="41"/>
      <c r="M191" s="41"/>
      <c r="N191" s="42">
        <f>CapEx[[#This Row],[Actual 2014 Nm]]-CapEx[[#This Row],[Grant Amount]]</f>
        <v>3.6601788127008108</v>
      </c>
    </row>
    <row r="192" spans="1:14" x14ac:dyDescent="0.25">
      <c r="A192" s="37" t="s">
        <v>457</v>
      </c>
      <c r="B192" s="38" t="s">
        <v>421</v>
      </c>
      <c r="C192" s="39">
        <v>23020266</v>
      </c>
      <c r="D192" s="38" t="s">
        <v>295</v>
      </c>
      <c r="E192" s="38" t="s">
        <v>458</v>
      </c>
      <c r="F192" s="38" t="s">
        <v>127</v>
      </c>
      <c r="G192" s="38" t="s">
        <v>128</v>
      </c>
      <c r="H192" s="40">
        <v>1662.72</v>
      </c>
      <c r="I192" s="40">
        <v>537.24122816832073</v>
      </c>
      <c r="J192" s="41"/>
      <c r="K192" s="41"/>
      <c r="L192" s="41"/>
      <c r="M192" s="41"/>
      <c r="N192" s="42">
        <f>CapEx[[#This Row],[Actual 2014 Nm]]-CapEx[[#This Row],[Grant Amount]]</f>
        <v>537.24122816832073</v>
      </c>
    </row>
    <row r="193" spans="1:14" x14ac:dyDescent="0.25">
      <c r="A193" s="37" t="s">
        <v>459</v>
      </c>
      <c r="B193" s="38" t="s">
        <v>460</v>
      </c>
      <c r="C193" s="39">
        <v>23020267</v>
      </c>
      <c r="D193" s="38" t="s">
        <v>295</v>
      </c>
      <c r="E193" s="38" t="s">
        <v>461</v>
      </c>
      <c r="F193" s="38" t="s">
        <v>127</v>
      </c>
      <c r="G193" s="38" t="s">
        <v>128</v>
      </c>
      <c r="H193" s="40">
        <v>21.347104999999999</v>
      </c>
      <c r="I193" s="40">
        <v>6.8974601304116741</v>
      </c>
      <c r="J193" s="41"/>
      <c r="K193" s="41"/>
      <c r="L193" s="41"/>
      <c r="M193" s="41"/>
      <c r="N193" s="42">
        <f>CapEx[[#This Row],[Actual 2014 Nm]]-CapEx[[#This Row],[Grant Amount]]</f>
        <v>6.8974601304116741</v>
      </c>
    </row>
    <row r="194" spans="1:14" x14ac:dyDescent="0.25">
      <c r="A194" s="37" t="s">
        <v>462</v>
      </c>
      <c r="B194" s="38" t="s">
        <v>460</v>
      </c>
      <c r="C194" s="39">
        <v>23030159</v>
      </c>
      <c r="D194" s="38" t="s">
        <v>295</v>
      </c>
      <c r="E194" s="38" t="s">
        <v>463</v>
      </c>
      <c r="F194" s="38" t="s">
        <v>127</v>
      </c>
      <c r="G194" s="38" t="s">
        <v>128</v>
      </c>
      <c r="H194" s="40">
        <v>0.42766999999999999</v>
      </c>
      <c r="I194" s="40">
        <v>0.13818439427609322</v>
      </c>
      <c r="J194" s="41"/>
      <c r="K194" s="41"/>
      <c r="L194" s="41"/>
      <c r="M194" s="41"/>
      <c r="N194" s="42">
        <f>CapEx[[#This Row],[Actual 2014 Nm]]-CapEx[[#This Row],[Grant Amount]]</f>
        <v>0.13818439427609322</v>
      </c>
    </row>
    <row r="195" spans="1:14" x14ac:dyDescent="0.25">
      <c r="A195" s="37" t="s">
        <v>464</v>
      </c>
      <c r="B195" s="38" t="s">
        <v>460</v>
      </c>
      <c r="C195" s="39">
        <v>23020269</v>
      </c>
      <c r="D195" s="38" t="s">
        <v>295</v>
      </c>
      <c r="E195" s="38" t="s">
        <v>465</v>
      </c>
      <c r="F195" s="38" t="s">
        <v>127</v>
      </c>
      <c r="G195" s="38" t="s">
        <v>128</v>
      </c>
      <c r="H195" s="40">
        <v>0.37500499999999998</v>
      </c>
      <c r="I195" s="40">
        <v>0.12116781344379156</v>
      </c>
      <c r="J195" s="41"/>
      <c r="K195" s="41"/>
      <c r="L195" s="41"/>
      <c r="M195" s="41"/>
      <c r="N195" s="42">
        <f>CapEx[[#This Row],[Actual 2014 Nm]]-CapEx[[#This Row],[Grant Amount]]</f>
        <v>0.12116781344379156</v>
      </c>
    </row>
    <row r="196" spans="1:14" x14ac:dyDescent="0.25">
      <c r="A196" s="37" t="s">
        <v>466</v>
      </c>
      <c r="B196" s="38" t="s">
        <v>460</v>
      </c>
      <c r="C196" s="39">
        <v>23040157</v>
      </c>
      <c r="D196" s="38" t="s">
        <v>295</v>
      </c>
      <c r="E196" s="38" t="s">
        <v>467</v>
      </c>
      <c r="F196" s="38" t="s">
        <v>127</v>
      </c>
      <c r="G196" s="38" t="s">
        <v>128</v>
      </c>
      <c r="H196" s="40">
        <v>45.571114999999999</v>
      </c>
      <c r="I196" s="40">
        <v>14.724476635633048</v>
      </c>
      <c r="J196" s="41"/>
      <c r="K196" s="41"/>
      <c r="L196" s="41"/>
      <c r="M196" s="41"/>
      <c r="N196" s="42">
        <f>CapEx[[#This Row],[Actual 2014 Nm]]-CapEx[[#This Row],[Grant Amount]]</f>
        <v>14.724476635633048</v>
      </c>
    </row>
    <row r="197" spans="1:14" x14ac:dyDescent="0.25">
      <c r="A197" s="37" t="s">
        <v>468</v>
      </c>
      <c r="B197" s="38" t="s">
        <v>460</v>
      </c>
      <c r="C197" s="39">
        <v>23030160</v>
      </c>
      <c r="D197" s="38" t="s">
        <v>295</v>
      </c>
      <c r="E197" s="38" t="s">
        <v>469</v>
      </c>
      <c r="F197" s="38" t="s">
        <v>127</v>
      </c>
      <c r="G197" s="38" t="s">
        <v>128</v>
      </c>
      <c r="H197" s="40">
        <v>0.89019000000000004</v>
      </c>
      <c r="I197" s="40">
        <v>0.28762916720984738</v>
      </c>
      <c r="J197" s="41"/>
      <c r="K197" s="41"/>
      <c r="L197" s="41"/>
      <c r="M197" s="41"/>
      <c r="N197" s="42">
        <f>CapEx[[#This Row],[Actual 2014 Nm]]-CapEx[[#This Row],[Grant Amount]]</f>
        <v>0.28762916720984738</v>
      </c>
    </row>
    <row r="198" spans="1:14" x14ac:dyDescent="0.25">
      <c r="A198" s="37" t="s">
        <v>470</v>
      </c>
      <c r="B198" s="38" t="s">
        <v>460</v>
      </c>
      <c r="C198" s="39">
        <v>23040158</v>
      </c>
      <c r="D198" s="38" t="s">
        <v>295</v>
      </c>
      <c r="E198" s="38" t="s">
        <v>471</v>
      </c>
      <c r="F198" s="38" t="s">
        <v>127</v>
      </c>
      <c r="G198" s="38" t="s">
        <v>128</v>
      </c>
      <c r="H198" s="40">
        <v>339.5</v>
      </c>
      <c r="I198" s="40">
        <v>109.6957978271416</v>
      </c>
      <c r="J198" s="41"/>
      <c r="K198" s="41"/>
      <c r="L198" s="41"/>
      <c r="M198" s="41"/>
      <c r="N198" s="42">
        <f>CapEx[[#This Row],[Actual 2014 Nm]]-CapEx[[#This Row],[Grant Amount]]</f>
        <v>109.6957978271416</v>
      </c>
    </row>
    <row r="199" spans="1:14" x14ac:dyDescent="0.25">
      <c r="A199" s="37" t="s">
        <v>472</v>
      </c>
      <c r="B199" s="38" t="s">
        <v>460</v>
      </c>
      <c r="C199" s="39">
        <v>23040159</v>
      </c>
      <c r="D199" s="38" t="s">
        <v>295</v>
      </c>
      <c r="E199" s="38" t="s">
        <v>473</v>
      </c>
      <c r="F199" s="38" t="s">
        <v>127</v>
      </c>
      <c r="G199" s="38" t="s">
        <v>128</v>
      </c>
      <c r="H199" s="40">
        <v>443</v>
      </c>
      <c r="I199" s="40">
        <v>143.13766844601983</v>
      </c>
      <c r="J199" s="41"/>
      <c r="K199" s="41"/>
      <c r="L199" s="41"/>
      <c r="M199" s="41"/>
      <c r="N199" s="42">
        <f>CapEx[[#This Row],[Actual 2014 Nm]]-CapEx[[#This Row],[Grant Amount]]</f>
        <v>143.13766844601983</v>
      </c>
    </row>
    <row r="200" spans="1:14" x14ac:dyDescent="0.25">
      <c r="A200" s="37" t="s">
        <v>474</v>
      </c>
      <c r="B200" s="38" t="s">
        <v>475</v>
      </c>
      <c r="C200" s="39">
        <v>23030162</v>
      </c>
      <c r="D200" s="38" t="s">
        <v>300</v>
      </c>
      <c r="E200" s="38" t="s">
        <v>476</v>
      </c>
      <c r="F200" s="38" t="s">
        <v>127</v>
      </c>
      <c r="G200" s="38" t="s">
        <v>128</v>
      </c>
      <c r="H200" s="40">
        <v>0.18909000000000001</v>
      </c>
      <c r="I200" s="40">
        <v>6.1096843626315775E-2</v>
      </c>
      <c r="J200" s="41"/>
      <c r="K200" s="41"/>
      <c r="L200" s="41"/>
      <c r="M200" s="41"/>
      <c r="N200" s="42">
        <f>CapEx[[#This Row],[Actual 2014 Nm]]-CapEx[[#This Row],[Grant Amount]]</f>
        <v>6.1096843626315775E-2</v>
      </c>
    </row>
    <row r="201" spans="1:14" x14ac:dyDescent="0.25">
      <c r="A201" s="37" t="s">
        <v>477</v>
      </c>
      <c r="B201" s="38" t="s">
        <v>475</v>
      </c>
      <c r="C201" s="39">
        <v>23020270</v>
      </c>
      <c r="D201" s="38" t="s">
        <v>300</v>
      </c>
      <c r="E201" s="38" t="s">
        <v>478</v>
      </c>
      <c r="F201" s="38" t="s">
        <v>127</v>
      </c>
      <c r="G201" s="38" t="s">
        <v>128</v>
      </c>
      <c r="H201" s="40">
        <v>51.740445000000001</v>
      </c>
      <c r="I201" s="40">
        <v>16.71784799471676</v>
      </c>
      <c r="J201" s="41"/>
      <c r="K201" s="41"/>
      <c r="L201" s="41"/>
      <c r="M201" s="41"/>
      <c r="N201" s="42">
        <f>CapEx[[#This Row],[Actual 2014 Nm]]-CapEx[[#This Row],[Grant Amount]]</f>
        <v>16.71784799471676</v>
      </c>
    </row>
    <row r="202" spans="1:14" x14ac:dyDescent="0.25">
      <c r="A202" s="37" t="s">
        <v>479</v>
      </c>
      <c r="B202" s="38" t="s">
        <v>475</v>
      </c>
      <c r="C202" s="39">
        <v>23020271</v>
      </c>
      <c r="D202" s="38" t="s">
        <v>300</v>
      </c>
      <c r="E202" s="38" t="s">
        <v>480</v>
      </c>
      <c r="F202" s="38" t="s">
        <v>127</v>
      </c>
      <c r="G202" s="38" t="s">
        <v>128</v>
      </c>
      <c r="H202" s="40">
        <v>13.071785</v>
      </c>
      <c r="I202" s="40">
        <v>4.2236226350511403</v>
      </c>
      <c r="J202" s="41"/>
      <c r="K202" s="41"/>
      <c r="L202" s="41"/>
      <c r="M202" s="41"/>
      <c r="N202" s="42">
        <f>CapEx[[#This Row],[Actual 2014 Nm]]-CapEx[[#This Row],[Grant Amount]]</f>
        <v>4.2236226350511403</v>
      </c>
    </row>
    <row r="203" spans="1:14" x14ac:dyDescent="0.25">
      <c r="A203" s="37" t="s">
        <v>302</v>
      </c>
      <c r="B203" s="38" t="s">
        <v>475</v>
      </c>
      <c r="C203" s="39">
        <v>23010112</v>
      </c>
      <c r="D203" s="38" t="s">
        <v>300</v>
      </c>
      <c r="E203" s="38" t="s">
        <v>481</v>
      </c>
      <c r="F203" s="38" t="s">
        <v>127</v>
      </c>
      <c r="G203" s="38" t="s">
        <v>128</v>
      </c>
      <c r="H203" s="40">
        <v>39.998134999999998</v>
      </c>
      <c r="I203" s="40">
        <v>12.923791842187677</v>
      </c>
      <c r="J203" s="41"/>
      <c r="K203" s="41"/>
      <c r="L203" s="41"/>
      <c r="M203" s="41"/>
      <c r="N203" s="42">
        <f>CapEx[[#This Row],[Actual 2014 Nm]]-CapEx[[#This Row],[Grant Amount]]</f>
        <v>12.923791842187677</v>
      </c>
    </row>
    <row r="204" spans="1:14" x14ac:dyDescent="0.25">
      <c r="A204" s="37" t="s">
        <v>482</v>
      </c>
      <c r="B204" s="38" t="s">
        <v>475</v>
      </c>
      <c r="C204" s="39">
        <v>23010116</v>
      </c>
      <c r="D204" s="38" t="s">
        <v>300</v>
      </c>
      <c r="E204" s="38" t="s">
        <v>483</v>
      </c>
      <c r="F204" s="38" t="s">
        <v>127</v>
      </c>
      <c r="G204" s="38" t="s">
        <v>128</v>
      </c>
      <c r="H204" s="40">
        <v>10.047765</v>
      </c>
      <c r="I204" s="40">
        <v>3.2465319530327816</v>
      </c>
      <c r="J204" s="41"/>
      <c r="K204" s="41"/>
      <c r="L204" s="41"/>
      <c r="M204" s="41"/>
      <c r="N204" s="42">
        <f>CapEx[[#This Row],[Actual 2014 Nm]]-CapEx[[#This Row],[Grant Amount]]</f>
        <v>3.2465319530327816</v>
      </c>
    </row>
    <row r="205" spans="1:14" x14ac:dyDescent="0.25">
      <c r="A205" s="37" t="s">
        <v>484</v>
      </c>
      <c r="B205" s="38" t="s">
        <v>475</v>
      </c>
      <c r="C205" s="39">
        <v>23010117</v>
      </c>
      <c r="D205" s="38" t="s">
        <v>300</v>
      </c>
      <c r="E205" s="38" t="s">
        <v>485</v>
      </c>
      <c r="F205" s="38" t="s">
        <v>127</v>
      </c>
      <c r="G205" s="38" t="s">
        <v>128</v>
      </c>
      <c r="H205" s="40">
        <v>7</v>
      </c>
      <c r="I205" s="40">
        <v>2.2617690273637443</v>
      </c>
      <c r="J205" s="41"/>
      <c r="K205" s="41"/>
      <c r="L205" s="41"/>
      <c r="M205" s="41"/>
      <c r="N205" s="42">
        <f>CapEx[[#This Row],[Actual 2014 Nm]]-CapEx[[#This Row],[Grant Amount]]</f>
        <v>2.2617690273637443</v>
      </c>
    </row>
    <row r="206" spans="1:14" x14ac:dyDescent="0.25">
      <c r="A206" s="37" t="s">
        <v>486</v>
      </c>
      <c r="B206" s="38" t="s">
        <v>475</v>
      </c>
      <c r="C206" s="39">
        <v>23010118</v>
      </c>
      <c r="D206" s="38" t="s">
        <v>300</v>
      </c>
      <c r="E206" s="38" t="s">
        <v>487</v>
      </c>
      <c r="F206" s="38" t="s">
        <v>127</v>
      </c>
      <c r="G206" s="38" t="s">
        <v>128</v>
      </c>
      <c r="H206" s="40">
        <v>39.997934999999998</v>
      </c>
      <c r="I206" s="40">
        <v>12.923727220215467</v>
      </c>
      <c r="J206" s="41"/>
      <c r="K206" s="41"/>
      <c r="L206" s="41"/>
      <c r="M206" s="41"/>
      <c r="N206" s="42">
        <f>CapEx[[#This Row],[Actual 2014 Nm]]-CapEx[[#This Row],[Grant Amount]]</f>
        <v>12.923727220215467</v>
      </c>
    </row>
    <row r="207" spans="1:14" x14ac:dyDescent="0.25">
      <c r="A207" s="37" t="s">
        <v>488</v>
      </c>
      <c r="B207" s="38" t="s">
        <v>475</v>
      </c>
      <c r="C207" s="39">
        <v>23010119</v>
      </c>
      <c r="D207" s="38" t="s">
        <v>300</v>
      </c>
      <c r="E207" s="38" t="s">
        <v>489</v>
      </c>
      <c r="F207" s="38" t="s">
        <v>127</v>
      </c>
      <c r="G207" s="38" t="s">
        <v>128</v>
      </c>
      <c r="H207" s="40">
        <v>3.9962550000000001</v>
      </c>
      <c r="I207" s="40">
        <v>1.2912293977782143</v>
      </c>
      <c r="J207" s="41"/>
      <c r="K207" s="41"/>
      <c r="L207" s="41"/>
      <c r="M207" s="41"/>
      <c r="N207" s="42">
        <f>CapEx[[#This Row],[Actual 2014 Nm]]-CapEx[[#This Row],[Grant Amount]]</f>
        <v>1.2912293977782143</v>
      </c>
    </row>
    <row r="208" spans="1:14" x14ac:dyDescent="0.25">
      <c r="A208" s="37" t="s">
        <v>490</v>
      </c>
      <c r="B208" s="38" t="s">
        <v>491</v>
      </c>
      <c r="C208" s="39">
        <v>23020272</v>
      </c>
      <c r="D208" s="38" t="s">
        <v>492</v>
      </c>
      <c r="E208" s="38" t="s">
        <v>493</v>
      </c>
      <c r="F208" s="38" t="s">
        <v>127</v>
      </c>
      <c r="G208" s="38" t="s">
        <v>128</v>
      </c>
      <c r="H208" s="40">
        <v>35.380600000000001</v>
      </c>
      <c r="I208" s="40">
        <v>11.431820749935099</v>
      </c>
      <c r="J208" s="41"/>
      <c r="K208" s="41"/>
      <c r="L208" s="41"/>
      <c r="M208" s="41"/>
      <c r="N208" s="42">
        <f>CapEx[[#This Row],[Actual 2014 Nm]]-CapEx[[#This Row],[Grant Amount]]</f>
        <v>11.431820749935099</v>
      </c>
    </row>
    <row r="209" spans="1:14" x14ac:dyDescent="0.25">
      <c r="A209" s="37" t="s">
        <v>494</v>
      </c>
      <c r="B209" s="38" t="s">
        <v>491</v>
      </c>
      <c r="C209" s="39">
        <v>23020273</v>
      </c>
      <c r="D209" s="38" t="s">
        <v>495</v>
      </c>
      <c r="E209" s="38" t="s">
        <v>496</v>
      </c>
      <c r="F209" s="38" t="s">
        <v>127</v>
      </c>
      <c r="G209" s="38" t="s">
        <v>128</v>
      </c>
      <c r="H209" s="40">
        <v>30.097359999999998</v>
      </c>
      <c r="I209" s="40">
        <v>9.7247538076309237</v>
      </c>
      <c r="J209" s="41"/>
      <c r="K209" s="41"/>
      <c r="L209" s="41"/>
      <c r="M209" s="41"/>
      <c r="N209" s="42">
        <f>CapEx[[#This Row],[Actual 2014 Nm]]-CapEx[[#This Row],[Grant Amount]]</f>
        <v>9.7247538076309237</v>
      </c>
    </row>
    <row r="210" spans="1:14" x14ac:dyDescent="0.25">
      <c r="A210" s="37" t="s">
        <v>497</v>
      </c>
      <c r="B210" s="38" t="s">
        <v>491</v>
      </c>
      <c r="C210" s="39">
        <v>23030163</v>
      </c>
      <c r="D210" s="38" t="s">
        <v>495</v>
      </c>
      <c r="E210" s="38" t="s">
        <v>498</v>
      </c>
      <c r="F210" s="38" t="s">
        <v>127</v>
      </c>
      <c r="G210" s="38" t="s">
        <v>128</v>
      </c>
      <c r="H210" s="40">
        <v>69.561220000000006</v>
      </c>
      <c r="I210" s="40">
        <v>22.475916128805064</v>
      </c>
      <c r="J210" s="41"/>
      <c r="K210" s="41"/>
      <c r="L210" s="41"/>
      <c r="M210" s="41"/>
      <c r="N210" s="42">
        <f>CapEx[[#This Row],[Actual 2014 Nm]]-CapEx[[#This Row],[Grant Amount]]</f>
        <v>22.475916128805064</v>
      </c>
    </row>
    <row r="211" spans="1:14" x14ac:dyDescent="0.25">
      <c r="A211" s="37" t="s">
        <v>499</v>
      </c>
      <c r="B211" s="38" t="s">
        <v>491</v>
      </c>
      <c r="C211" s="39">
        <v>23010120</v>
      </c>
      <c r="D211" s="38" t="s">
        <v>495</v>
      </c>
      <c r="E211" s="38" t="s">
        <v>500</v>
      </c>
      <c r="F211" s="38" t="s">
        <v>127</v>
      </c>
      <c r="G211" s="38" t="s">
        <v>128</v>
      </c>
      <c r="H211" s="40">
        <v>117.39121</v>
      </c>
      <c r="I211" s="40">
        <v>37.930257551821867</v>
      </c>
      <c r="J211" s="41"/>
      <c r="K211" s="41"/>
      <c r="L211" s="41"/>
      <c r="M211" s="41"/>
      <c r="N211" s="42">
        <f>CapEx[[#This Row],[Actual 2014 Nm]]-CapEx[[#This Row],[Grant Amount]]</f>
        <v>37.930257551821867</v>
      </c>
    </row>
    <row r="212" spans="1:14" x14ac:dyDescent="0.25">
      <c r="A212" s="37" t="s">
        <v>501</v>
      </c>
      <c r="B212" s="38" t="s">
        <v>491</v>
      </c>
      <c r="C212" s="39">
        <v>23030164</v>
      </c>
      <c r="D212" s="38" t="s">
        <v>495</v>
      </c>
      <c r="E212" s="38" t="s">
        <v>502</v>
      </c>
      <c r="F212" s="38" t="s">
        <v>127</v>
      </c>
      <c r="G212" s="38" t="s">
        <v>128</v>
      </c>
      <c r="H212" s="40">
        <v>203.49690000000001</v>
      </c>
      <c r="I212" s="40">
        <v>65.751855083505319</v>
      </c>
      <c r="J212" s="41"/>
      <c r="K212" s="41"/>
      <c r="L212" s="41"/>
      <c r="M212" s="41"/>
      <c r="N212" s="42">
        <f>CapEx[[#This Row],[Actual 2014 Nm]]-CapEx[[#This Row],[Grant Amount]]</f>
        <v>65.751855083505319</v>
      </c>
    </row>
    <row r="213" spans="1:14" x14ac:dyDescent="0.25">
      <c r="A213" s="37" t="s">
        <v>503</v>
      </c>
      <c r="B213" s="38" t="s">
        <v>491</v>
      </c>
      <c r="C213" s="39">
        <v>23020274</v>
      </c>
      <c r="D213" s="38" t="s">
        <v>495</v>
      </c>
      <c r="E213" s="38" t="s">
        <v>504</v>
      </c>
      <c r="F213" s="38" t="s">
        <v>127</v>
      </c>
      <c r="G213" s="38" t="s">
        <v>128</v>
      </c>
      <c r="H213" s="40">
        <v>253.072655</v>
      </c>
      <c r="I213" s="40">
        <v>81.770270393101498</v>
      </c>
      <c r="J213" s="41"/>
      <c r="K213" s="41"/>
      <c r="L213" s="41"/>
      <c r="M213" s="41"/>
      <c r="N213" s="42">
        <f>CapEx[[#This Row],[Actual 2014 Nm]]-CapEx[[#This Row],[Grant Amount]]</f>
        <v>81.770270393101498</v>
      </c>
    </row>
    <row r="214" spans="1:14" x14ac:dyDescent="0.25">
      <c r="A214" s="37" t="s">
        <v>505</v>
      </c>
      <c r="B214" s="38" t="s">
        <v>491</v>
      </c>
      <c r="C214" s="39">
        <v>23020275</v>
      </c>
      <c r="D214" s="38" t="s">
        <v>495</v>
      </c>
      <c r="E214" s="38" t="s">
        <v>506</v>
      </c>
      <c r="F214" s="38" t="s">
        <v>127</v>
      </c>
      <c r="G214" s="38" t="s">
        <v>128</v>
      </c>
      <c r="H214" s="40">
        <v>57.740625000000001</v>
      </c>
      <c r="I214" s="40">
        <v>18.65656532080353</v>
      </c>
      <c r="J214" s="41"/>
      <c r="K214" s="41"/>
      <c r="L214" s="41"/>
      <c r="M214" s="41"/>
      <c r="N214" s="42">
        <f>CapEx[[#This Row],[Actual 2014 Nm]]-CapEx[[#This Row],[Grant Amount]]</f>
        <v>18.65656532080353</v>
      </c>
    </row>
    <row r="215" spans="1:14" x14ac:dyDescent="0.25">
      <c r="A215" s="37" t="s">
        <v>507</v>
      </c>
      <c r="B215" s="38" t="s">
        <v>491</v>
      </c>
      <c r="C215" s="39">
        <v>23030165</v>
      </c>
      <c r="D215" s="38" t="s">
        <v>495</v>
      </c>
      <c r="E215" s="38" t="s">
        <v>508</v>
      </c>
      <c r="F215" s="38" t="s">
        <v>127</v>
      </c>
      <c r="G215" s="38" t="s">
        <v>128</v>
      </c>
      <c r="H215" s="40">
        <v>1.2985500000000001</v>
      </c>
      <c r="I215" s="40">
        <v>0.41957431006902723</v>
      </c>
      <c r="J215" s="41"/>
      <c r="K215" s="41"/>
      <c r="L215" s="41"/>
      <c r="M215" s="41"/>
      <c r="N215" s="42">
        <f>CapEx[[#This Row],[Actual 2014 Nm]]-CapEx[[#This Row],[Grant Amount]]</f>
        <v>0.41957431006902723</v>
      </c>
    </row>
    <row r="216" spans="1:14" x14ac:dyDescent="0.25">
      <c r="A216" s="37" t="s">
        <v>509</v>
      </c>
      <c r="B216" s="38" t="s">
        <v>491</v>
      </c>
      <c r="C216" s="39">
        <v>23030166</v>
      </c>
      <c r="D216" s="38" t="s">
        <v>495</v>
      </c>
      <c r="E216" s="38" t="s">
        <v>510</v>
      </c>
      <c r="F216" s="38" t="s">
        <v>127</v>
      </c>
      <c r="G216" s="38" t="s">
        <v>128</v>
      </c>
      <c r="H216" s="40">
        <v>91.438005000000004</v>
      </c>
      <c r="I216" s="40">
        <v>29.544521090418741</v>
      </c>
      <c r="J216" s="41"/>
      <c r="K216" s="41"/>
      <c r="L216" s="41"/>
      <c r="M216" s="41"/>
      <c r="N216" s="42">
        <f>CapEx[[#This Row],[Actual 2014 Nm]]-CapEx[[#This Row],[Grant Amount]]</f>
        <v>29.544521090418741</v>
      </c>
    </row>
    <row r="217" spans="1:14" x14ac:dyDescent="0.25">
      <c r="A217" s="37" t="s">
        <v>511</v>
      </c>
      <c r="B217" s="38" t="s">
        <v>491</v>
      </c>
      <c r="C217" s="39">
        <v>23030167</v>
      </c>
      <c r="D217" s="38" t="s">
        <v>495</v>
      </c>
      <c r="E217" s="38" t="s">
        <v>512</v>
      </c>
      <c r="F217" s="38" t="s">
        <v>127</v>
      </c>
      <c r="G217" s="38" t="s">
        <v>128</v>
      </c>
      <c r="H217" s="40">
        <v>3.4308299999999998</v>
      </c>
      <c r="I217" s="40">
        <v>1.1085350045929077</v>
      </c>
      <c r="J217" s="41"/>
      <c r="K217" s="41"/>
      <c r="L217" s="41"/>
      <c r="M217" s="41"/>
      <c r="N217" s="42">
        <f>CapEx[[#This Row],[Actual 2014 Nm]]-CapEx[[#This Row],[Grant Amount]]</f>
        <v>1.1085350045929077</v>
      </c>
    </row>
    <row r="218" spans="1:14" x14ac:dyDescent="0.25">
      <c r="A218" s="37" t="s">
        <v>513</v>
      </c>
      <c r="B218" s="38" t="s">
        <v>491</v>
      </c>
      <c r="C218" s="39">
        <v>23040160</v>
      </c>
      <c r="D218" s="38" t="s">
        <v>495</v>
      </c>
      <c r="E218" s="38" t="s">
        <v>514</v>
      </c>
      <c r="F218" s="38" t="s">
        <v>127</v>
      </c>
      <c r="G218" s="38" t="s">
        <v>128</v>
      </c>
      <c r="H218" s="40">
        <v>576.66869499999996</v>
      </c>
      <c r="I218" s="40">
        <v>186.32734191446707</v>
      </c>
      <c r="J218" s="41"/>
      <c r="K218" s="41"/>
      <c r="L218" s="41"/>
      <c r="M218" s="41"/>
      <c r="N218" s="42">
        <f>CapEx[[#This Row],[Actual 2014 Nm]]-CapEx[[#This Row],[Grant Amount]]</f>
        <v>186.32734191446707</v>
      </c>
    </row>
    <row r="219" spans="1:14" x14ac:dyDescent="0.25">
      <c r="A219" s="37" t="s">
        <v>515</v>
      </c>
      <c r="B219" s="38" t="s">
        <v>491</v>
      </c>
      <c r="C219" s="39">
        <v>23020276</v>
      </c>
      <c r="D219" s="38" t="s">
        <v>495</v>
      </c>
      <c r="E219" s="38" t="s">
        <v>516</v>
      </c>
      <c r="F219" s="38" t="s">
        <v>127</v>
      </c>
      <c r="G219" s="38" t="s">
        <v>128</v>
      </c>
      <c r="H219" s="40">
        <v>976.44602499999996</v>
      </c>
      <c r="I219" s="40">
        <v>315.49933946249206</v>
      </c>
      <c r="J219" s="41"/>
      <c r="K219" s="41"/>
      <c r="L219" s="41"/>
      <c r="M219" s="41"/>
      <c r="N219" s="42">
        <f>CapEx[[#This Row],[Actual 2014 Nm]]-CapEx[[#This Row],[Grant Amount]]</f>
        <v>315.49933946249206</v>
      </c>
    </row>
    <row r="220" spans="1:14" x14ac:dyDescent="0.25">
      <c r="A220" s="37" t="s">
        <v>517</v>
      </c>
      <c r="B220" s="38" t="s">
        <v>491</v>
      </c>
      <c r="C220" s="39">
        <v>23020278</v>
      </c>
      <c r="D220" s="38" t="s">
        <v>495</v>
      </c>
      <c r="E220" s="38" t="s">
        <v>518</v>
      </c>
      <c r="F220" s="38" t="s">
        <v>127</v>
      </c>
      <c r="G220" s="38" t="s">
        <v>128</v>
      </c>
      <c r="H220" s="40">
        <v>3.6623549999999998</v>
      </c>
      <c r="I220" s="40">
        <v>1.1833430151729638</v>
      </c>
      <c r="J220" s="41"/>
      <c r="K220" s="41"/>
      <c r="L220" s="41"/>
      <c r="M220" s="41"/>
      <c r="N220" s="42">
        <f>CapEx[[#This Row],[Actual 2014 Nm]]-CapEx[[#This Row],[Grant Amount]]</f>
        <v>1.1833430151729638</v>
      </c>
    </row>
    <row r="221" spans="1:14" x14ac:dyDescent="0.25">
      <c r="A221" s="37" t="s">
        <v>519</v>
      </c>
      <c r="B221" s="38" t="s">
        <v>491</v>
      </c>
      <c r="C221" s="39">
        <v>23040161</v>
      </c>
      <c r="D221" s="38" t="s">
        <v>495</v>
      </c>
      <c r="E221" s="38" t="s">
        <v>520</v>
      </c>
      <c r="F221" s="38" t="s">
        <v>127</v>
      </c>
      <c r="G221" s="38" t="s">
        <v>128</v>
      </c>
      <c r="H221" s="40">
        <v>61.48377</v>
      </c>
      <c r="I221" s="40">
        <v>19.866012381650879</v>
      </c>
      <c r="J221" s="41"/>
      <c r="K221" s="41"/>
      <c r="L221" s="41"/>
      <c r="M221" s="41"/>
      <c r="N221" s="42">
        <f>CapEx[[#This Row],[Actual 2014 Nm]]-CapEx[[#This Row],[Grant Amount]]</f>
        <v>19.866012381650879</v>
      </c>
    </row>
    <row r="222" spans="1:14" x14ac:dyDescent="0.25">
      <c r="A222" s="37" t="s">
        <v>521</v>
      </c>
      <c r="B222" s="38" t="s">
        <v>491</v>
      </c>
      <c r="C222" s="39">
        <v>23020279</v>
      </c>
      <c r="D222" s="38" t="s">
        <v>495</v>
      </c>
      <c r="E222" s="38" t="s">
        <v>522</v>
      </c>
      <c r="F222" s="38" t="s">
        <v>127</v>
      </c>
      <c r="G222" s="38" t="s">
        <v>128</v>
      </c>
      <c r="H222" s="40">
        <v>8.7458500000000008</v>
      </c>
      <c r="I222" s="40">
        <v>2.8258703782813153</v>
      </c>
      <c r="J222" s="41"/>
      <c r="K222" s="41"/>
      <c r="L222" s="41"/>
      <c r="M222" s="41"/>
      <c r="N222" s="42">
        <f>CapEx[[#This Row],[Actual 2014 Nm]]-CapEx[[#This Row],[Grant Amount]]</f>
        <v>2.8258703782813153</v>
      </c>
    </row>
    <row r="223" spans="1:14" x14ac:dyDescent="0.25">
      <c r="A223" s="37" t="s">
        <v>523</v>
      </c>
      <c r="B223" s="38" t="s">
        <v>491</v>
      </c>
      <c r="C223" s="39">
        <v>23020280</v>
      </c>
      <c r="D223" s="38" t="s">
        <v>495</v>
      </c>
      <c r="E223" s="38" t="s">
        <v>524</v>
      </c>
      <c r="F223" s="38" t="s">
        <v>127</v>
      </c>
      <c r="G223" s="38" t="s">
        <v>128</v>
      </c>
      <c r="H223" s="40">
        <v>912.94753000000003</v>
      </c>
      <c r="I223" s="40">
        <v>294.98234956603324</v>
      </c>
      <c r="J223" s="41"/>
      <c r="K223" s="41"/>
      <c r="L223" s="41"/>
      <c r="M223" s="41"/>
      <c r="N223" s="42">
        <f>CapEx[[#This Row],[Actual 2014 Nm]]-CapEx[[#This Row],[Grant Amount]]</f>
        <v>294.98234956603324</v>
      </c>
    </row>
    <row r="224" spans="1:14" x14ac:dyDescent="0.25">
      <c r="A224" s="37" t="s">
        <v>525</v>
      </c>
      <c r="B224" s="38" t="s">
        <v>491</v>
      </c>
      <c r="C224" s="39">
        <v>23040163</v>
      </c>
      <c r="D224" s="38" t="s">
        <v>495</v>
      </c>
      <c r="E224" s="38" t="s">
        <v>526</v>
      </c>
      <c r="F224" s="38" t="s">
        <v>127</v>
      </c>
      <c r="G224" s="38" t="s">
        <v>128</v>
      </c>
      <c r="H224" s="40">
        <v>763.49719500000003</v>
      </c>
      <c r="I224" s="40">
        <v>246.69347259001387</v>
      </c>
      <c r="J224" s="41"/>
      <c r="K224" s="41"/>
      <c r="L224" s="41"/>
      <c r="M224" s="41"/>
      <c r="N224" s="42">
        <f>CapEx[[#This Row],[Actual 2014 Nm]]-CapEx[[#This Row],[Grant Amount]]</f>
        <v>246.69347259001387</v>
      </c>
    </row>
    <row r="225" spans="1:14" x14ac:dyDescent="0.25">
      <c r="A225" s="37" t="s">
        <v>527</v>
      </c>
      <c r="B225" s="38" t="s">
        <v>491</v>
      </c>
      <c r="C225" s="39">
        <v>23020281</v>
      </c>
      <c r="D225" s="38" t="s">
        <v>495</v>
      </c>
      <c r="E225" s="38" t="s">
        <v>528</v>
      </c>
      <c r="F225" s="38" t="s">
        <v>127</v>
      </c>
      <c r="G225" s="38" t="s">
        <v>128</v>
      </c>
      <c r="H225" s="40">
        <v>244.124</v>
      </c>
      <c r="I225" s="40">
        <v>78.878871719449521</v>
      </c>
      <c r="J225" s="41"/>
      <c r="K225" s="41"/>
      <c r="L225" s="41"/>
      <c r="M225" s="41"/>
      <c r="N225" s="42">
        <f>CapEx[[#This Row],[Actual 2014 Nm]]-CapEx[[#This Row],[Grant Amount]]</f>
        <v>78.878871719449521</v>
      </c>
    </row>
    <row r="226" spans="1:14" x14ac:dyDescent="0.25">
      <c r="A226" s="37" t="s">
        <v>529</v>
      </c>
      <c r="B226" s="38" t="s">
        <v>491</v>
      </c>
      <c r="C226" s="39">
        <v>23030168</v>
      </c>
      <c r="D226" s="38" t="s">
        <v>495</v>
      </c>
      <c r="E226" s="38" t="s">
        <v>530</v>
      </c>
      <c r="F226" s="38" t="s">
        <v>127</v>
      </c>
      <c r="G226" s="38" t="s">
        <v>128</v>
      </c>
      <c r="H226" s="40">
        <v>475.90499999999997</v>
      </c>
      <c r="I226" s="40">
        <v>153.76959842393467</v>
      </c>
      <c r="J226" s="41"/>
      <c r="K226" s="41"/>
      <c r="L226" s="41"/>
      <c r="M226" s="41"/>
      <c r="N226" s="42">
        <f>CapEx[[#This Row],[Actual 2014 Nm]]-CapEx[[#This Row],[Grant Amount]]</f>
        <v>153.76959842393467</v>
      </c>
    </row>
    <row r="227" spans="1:14" x14ac:dyDescent="0.25">
      <c r="A227" s="37" t="s">
        <v>531</v>
      </c>
      <c r="B227" s="38" t="s">
        <v>491</v>
      </c>
      <c r="C227" s="39">
        <v>23040164</v>
      </c>
      <c r="D227" s="38" t="s">
        <v>495</v>
      </c>
      <c r="E227" s="38" t="s">
        <v>532</v>
      </c>
      <c r="F227" s="38" t="s">
        <v>127</v>
      </c>
      <c r="G227" s="38" t="s">
        <v>128</v>
      </c>
      <c r="H227" s="40">
        <v>31.800899999999999</v>
      </c>
      <c r="I227" s="40">
        <v>10.275184380327385</v>
      </c>
      <c r="J227" s="41"/>
      <c r="K227" s="41"/>
      <c r="L227" s="41"/>
      <c r="M227" s="41"/>
      <c r="N227" s="42">
        <f>CapEx[[#This Row],[Actual 2014 Nm]]-CapEx[[#This Row],[Grant Amount]]</f>
        <v>10.275184380327385</v>
      </c>
    </row>
    <row r="228" spans="1:14" x14ac:dyDescent="0.25">
      <c r="A228" s="37" t="s">
        <v>533</v>
      </c>
      <c r="B228" s="38" t="s">
        <v>491</v>
      </c>
      <c r="C228" s="39">
        <v>23020282</v>
      </c>
      <c r="D228" s="38" t="s">
        <v>495</v>
      </c>
      <c r="E228" s="38" t="s">
        <v>534</v>
      </c>
      <c r="F228" s="38" t="s">
        <v>127</v>
      </c>
      <c r="G228" s="38" t="s">
        <v>128</v>
      </c>
      <c r="H228" s="40">
        <v>484.04157500000002</v>
      </c>
      <c r="I228" s="40">
        <v>156.39860604162357</v>
      </c>
      <c r="J228" s="41"/>
      <c r="K228" s="41"/>
      <c r="L228" s="41"/>
      <c r="M228" s="41"/>
      <c r="N228" s="42">
        <f>CapEx[[#This Row],[Actual 2014 Nm]]-CapEx[[#This Row],[Grant Amount]]</f>
        <v>156.39860604162357</v>
      </c>
    </row>
    <row r="229" spans="1:14" x14ac:dyDescent="0.25">
      <c r="A229" s="37" t="s">
        <v>535</v>
      </c>
      <c r="B229" s="38" t="s">
        <v>491</v>
      </c>
      <c r="C229" s="39">
        <v>23040166</v>
      </c>
      <c r="D229" s="38" t="s">
        <v>495</v>
      </c>
      <c r="E229" s="38" t="s">
        <v>536</v>
      </c>
      <c r="F229" s="38" t="s">
        <v>127</v>
      </c>
      <c r="G229" s="38" t="s">
        <v>128</v>
      </c>
      <c r="H229" s="40">
        <v>17.426324999999999</v>
      </c>
      <c r="I229" s="40">
        <v>5.6306174493963566</v>
      </c>
      <c r="J229" s="41"/>
      <c r="K229" s="41"/>
      <c r="L229" s="41"/>
      <c r="M229" s="41"/>
      <c r="N229" s="42">
        <f>CapEx[[#This Row],[Actual 2014 Nm]]-CapEx[[#This Row],[Grant Amount]]</f>
        <v>5.6306174493963566</v>
      </c>
    </row>
    <row r="230" spans="1:14" x14ac:dyDescent="0.25">
      <c r="A230" s="37" t="s">
        <v>537</v>
      </c>
      <c r="B230" s="38" t="s">
        <v>491</v>
      </c>
      <c r="C230" s="39">
        <v>23040112</v>
      </c>
      <c r="D230" s="38" t="s">
        <v>495</v>
      </c>
      <c r="E230" s="38" t="s">
        <v>538</v>
      </c>
      <c r="F230" s="38" t="s">
        <v>127</v>
      </c>
      <c r="G230" s="38" t="s">
        <v>128</v>
      </c>
      <c r="H230" s="40">
        <v>2641.4801699999998</v>
      </c>
      <c r="I230" s="40">
        <v>853.48829070021679</v>
      </c>
      <c r="J230" s="41" t="s">
        <v>145</v>
      </c>
      <c r="K230" s="41">
        <v>850</v>
      </c>
      <c r="L230" s="41"/>
      <c r="M230" s="41"/>
      <c r="N230" s="42">
        <f>CapEx[[#This Row],[Actual 2014 Nm]]-CapEx[[#This Row],[Grant Amount]]</f>
        <v>853.48829070021679</v>
      </c>
    </row>
    <row r="231" spans="1:14" x14ac:dyDescent="0.25">
      <c r="A231" s="37" t="s">
        <v>539</v>
      </c>
      <c r="B231" s="38" t="s">
        <v>491</v>
      </c>
      <c r="C231" s="39">
        <v>23040167</v>
      </c>
      <c r="D231" s="38" t="s">
        <v>495</v>
      </c>
      <c r="E231" s="38" t="s">
        <v>540</v>
      </c>
      <c r="F231" s="38" t="s">
        <v>127</v>
      </c>
      <c r="G231" s="38" t="s">
        <v>128</v>
      </c>
      <c r="H231" s="40">
        <v>205</v>
      </c>
      <c r="I231" s="40">
        <v>66.237521515652517</v>
      </c>
      <c r="J231" s="41" t="s">
        <v>145</v>
      </c>
      <c r="K231" s="41">
        <v>62</v>
      </c>
      <c r="L231" s="41"/>
      <c r="M231" s="41"/>
      <c r="N231" s="42">
        <f>CapEx[[#This Row],[Actual 2014 Nm]]-CapEx[[#This Row],[Grant Amount]]</f>
        <v>66.237521515652517</v>
      </c>
    </row>
    <row r="232" spans="1:14" x14ac:dyDescent="0.25">
      <c r="A232" s="37" t="s">
        <v>541</v>
      </c>
      <c r="B232" s="38" t="s">
        <v>542</v>
      </c>
      <c r="C232" s="39">
        <v>23030169</v>
      </c>
      <c r="D232" s="38" t="s">
        <v>543</v>
      </c>
      <c r="E232" s="38" t="s">
        <v>544</v>
      </c>
      <c r="F232" s="38" t="s">
        <v>127</v>
      </c>
      <c r="G232" s="38" t="s">
        <v>128</v>
      </c>
      <c r="H232" s="40">
        <v>50.768144999999997</v>
      </c>
      <c r="I232" s="40">
        <v>16.403688276815931</v>
      </c>
      <c r="J232" s="41"/>
      <c r="K232" s="41"/>
      <c r="L232" s="41"/>
      <c r="M232" s="41"/>
      <c r="N232" s="42">
        <f>CapEx[[#This Row],[Actual 2014 Nm]]-CapEx[[#This Row],[Grant Amount]]</f>
        <v>16.403688276815931</v>
      </c>
    </row>
    <row r="233" spans="1:14" x14ac:dyDescent="0.25">
      <c r="A233" s="37" t="s">
        <v>545</v>
      </c>
      <c r="B233" s="38" t="s">
        <v>542</v>
      </c>
      <c r="C233" s="39">
        <v>23040169</v>
      </c>
      <c r="D233" s="38" t="s">
        <v>543</v>
      </c>
      <c r="E233" s="38" t="s">
        <v>546</v>
      </c>
      <c r="F233" s="38" t="s">
        <v>127</v>
      </c>
      <c r="G233" s="38" t="s">
        <v>128</v>
      </c>
      <c r="H233" s="40">
        <v>60</v>
      </c>
      <c r="I233" s="40">
        <v>19.386591663117809</v>
      </c>
      <c r="J233" s="41"/>
      <c r="K233" s="41"/>
      <c r="L233" s="41"/>
      <c r="M233" s="41"/>
      <c r="N233" s="42">
        <f>CapEx[[#This Row],[Actual 2014 Nm]]-CapEx[[#This Row],[Grant Amount]]</f>
        <v>19.386591663117809</v>
      </c>
    </row>
    <row r="234" spans="1:14" x14ac:dyDescent="0.25">
      <c r="A234" s="37" t="s">
        <v>547</v>
      </c>
      <c r="B234" s="38" t="s">
        <v>542</v>
      </c>
      <c r="C234" s="39">
        <v>23040170</v>
      </c>
      <c r="D234" s="38" t="s">
        <v>543</v>
      </c>
      <c r="E234" s="38" t="s">
        <v>548</v>
      </c>
      <c r="F234" s="38" t="s">
        <v>127</v>
      </c>
      <c r="G234" s="38" t="s">
        <v>128</v>
      </c>
      <c r="H234" s="40">
        <v>40</v>
      </c>
      <c r="I234" s="40">
        <v>12.924394442078539</v>
      </c>
      <c r="J234" s="41"/>
      <c r="K234" s="41"/>
      <c r="L234" s="41"/>
      <c r="M234" s="41"/>
      <c r="N234" s="42">
        <f>CapEx[[#This Row],[Actual 2014 Nm]]-CapEx[[#This Row],[Grant Amount]]</f>
        <v>12.924394442078539</v>
      </c>
    </row>
    <row r="235" spans="1:14" x14ac:dyDescent="0.25">
      <c r="A235" s="37" t="s">
        <v>549</v>
      </c>
      <c r="B235" s="38" t="s">
        <v>550</v>
      </c>
      <c r="C235" s="39">
        <v>23020283</v>
      </c>
      <c r="D235" s="38" t="s">
        <v>543</v>
      </c>
      <c r="E235" s="38" t="s">
        <v>551</v>
      </c>
      <c r="F235" s="38" t="s">
        <v>127</v>
      </c>
      <c r="G235" s="38" t="s">
        <v>128</v>
      </c>
      <c r="H235" s="40">
        <v>50.228700000000003</v>
      </c>
      <c r="I235" s="40">
        <v>16.22938827782076</v>
      </c>
      <c r="J235" s="41"/>
      <c r="K235" s="41"/>
      <c r="L235" s="41"/>
      <c r="M235" s="41"/>
      <c r="N235" s="42">
        <f>CapEx[[#This Row],[Actual 2014 Nm]]-CapEx[[#This Row],[Grant Amount]]</f>
        <v>16.22938827782076</v>
      </c>
    </row>
    <row r="236" spans="1:14" x14ac:dyDescent="0.25">
      <c r="A236" s="37" t="s">
        <v>552</v>
      </c>
      <c r="B236" s="38" t="s">
        <v>550</v>
      </c>
      <c r="C236" s="39">
        <v>23040172</v>
      </c>
      <c r="D236" s="38" t="s">
        <v>543</v>
      </c>
      <c r="E236" s="38" t="s">
        <v>553</v>
      </c>
      <c r="F236" s="38" t="s">
        <v>127</v>
      </c>
      <c r="G236" s="38" t="s">
        <v>128</v>
      </c>
      <c r="H236" s="40">
        <v>69.208704999999995</v>
      </c>
      <c r="I236" s="40">
        <v>22.362015056136325</v>
      </c>
      <c r="J236" s="41"/>
      <c r="K236" s="41"/>
      <c r="L236" s="41"/>
      <c r="M236" s="41"/>
      <c r="N236" s="42">
        <f>CapEx[[#This Row],[Actual 2014 Nm]]-CapEx[[#This Row],[Grant Amount]]</f>
        <v>22.362015056136325</v>
      </c>
    </row>
    <row r="237" spans="1:14" x14ac:dyDescent="0.25">
      <c r="A237" s="37" t="s">
        <v>554</v>
      </c>
      <c r="B237" s="38" t="s">
        <v>555</v>
      </c>
      <c r="C237" s="39">
        <v>23020284</v>
      </c>
      <c r="D237" s="38" t="s">
        <v>556</v>
      </c>
      <c r="E237" s="38" t="s">
        <v>557</v>
      </c>
      <c r="F237" s="38" t="s">
        <v>127</v>
      </c>
      <c r="G237" s="38" t="s">
        <v>128</v>
      </c>
      <c r="H237" s="40">
        <v>12.756565</v>
      </c>
      <c r="I237" s="40">
        <v>4.12177194465034</v>
      </c>
      <c r="J237" s="41"/>
      <c r="K237" s="41"/>
      <c r="L237" s="41"/>
      <c r="M237" s="41"/>
      <c r="N237" s="42">
        <f>CapEx[[#This Row],[Actual 2014 Nm]]-CapEx[[#This Row],[Grant Amount]]</f>
        <v>4.12177194465034</v>
      </c>
    </row>
    <row r="238" spans="1:14" x14ac:dyDescent="0.25">
      <c r="A238" s="43" t="s">
        <v>558</v>
      </c>
      <c r="B238" s="38" t="s">
        <v>555</v>
      </c>
      <c r="C238" s="39"/>
      <c r="D238" s="38" t="s">
        <v>559</v>
      </c>
      <c r="E238" s="38"/>
      <c r="F238" s="38" t="s">
        <v>127</v>
      </c>
      <c r="G238" s="38" t="s">
        <v>128</v>
      </c>
      <c r="H238" s="40">
        <v>0</v>
      </c>
      <c r="I238" s="40">
        <v>0</v>
      </c>
      <c r="J238" s="41"/>
      <c r="K238" s="41"/>
      <c r="L238" s="41"/>
      <c r="M238" s="41"/>
      <c r="N238" s="42">
        <f>CapEx[[#This Row],[Actual 2014 Nm]]-CapEx[[#This Row],[Grant Amount]]</f>
        <v>0</v>
      </c>
    </row>
    <row r="239" spans="1:14" x14ac:dyDescent="0.25">
      <c r="A239" s="37" t="s">
        <v>560</v>
      </c>
      <c r="B239" s="38" t="s">
        <v>561</v>
      </c>
      <c r="C239" s="39">
        <v>23020285</v>
      </c>
      <c r="D239" s="38" t="s">
        <v>562</v>
      </c>
      <c r="E239" s="38" t="s">
        <v>563</v>
      </c>
      <c r="F239" s="38" t="s">
        <v>127</v>
      </c>
      <c r="G239" s="38" t="s">
        <v>128</v>
      </c>
      <c r="H239" s="40">
        <v>29.672750000000001</v>
      </c>
      <c r="I239" s="40">
        <v>9.5875581295296488</v>
      </c>
      <c r="J239" s="41"/>
      <c r="K239" s="41"/>
      <c r="L239" s="41"/>
      <c r="M239" s="41"/>
      <c r="N239" s="42">
        <f>CapEx[[#This Row],[Actual 2014 Nm]]-CapEx[[#This Row],[Grant Amount]]</f>
        <v>9.5875581295296488</v>
      </c>
    </row>
    <row r="240" spans="1:14" x14ac:dyDescent="0.25">
      <c r="A240" s="37" t="s">
        <v>564</v>
      </c>
      <c r="B240" s="38" t="s">
        <v>561</v>
      </c>
      <c r="C240" s="39">
        <v>23010121</v>
      </c>
      <c r="D240" s="38" t="s">
        <v>562</v>
      </c>
      <c r="E240" s="38" t="s">
        <v>565</v>
      </c>
      <c r="F240" s="38" t="s">
        <v>127</v>
      </c>
      <c r="G240" s="38" t="s">
        <v>128</v>
      </c>
      <c r="H240" s="40">
        <v>1610.39455</v>
      </c>
      <c r="I240" s="40">
        <v>520.3343592893392</v>
      </c>
      <c r="J240" s="41"/>
      <c r="K240" s="41"/>
      <c r="L240" s="41"/>
      <c r="M240" s="41"/>
      <c r="N240" s="42">
        <f>CapEx[[#This Row],[Actual 2014 Nm]]-CapEx[[#This Row],[Grant Amount]]</f>
        <v>520.3343592893392</v>
      </c>
    </row>
    <row r="241" spans="1:14" x14ac:dyDescent="0.25">
      <c r="A241" s="37" t="s">
        <v>566</v>
      </c>
      <c r="B241" s="38" t="s">
        <v>561</v>
      </c>
      <c r="C241" s="39">
        <v>23040174</v>
      </c>
      <c r="D241" s="38" t="s">
        <v>562</v>
      </c>
      <c r="E241" s="38" t="s">
        <v>567</v>
      </c>
      <c r="F241" s="38" t="s">
        <v>127</v>
      </c>
      <c r="G241" s="38" t="s">
        <v>128</v>
      </c>
      <c r="H241" s="40">
        <v>169.791335</v>
      </c>
      <c r="I241" s="40">
        <v>54.861254659677385</v>
      </c>
      <c r="J241" s="41"/>
      <c r="K241" s="41"/>
      <c r="L241" s="41"/>
      <c r="M241" s="41"/>
      <c r="N241" s="42">
        <f>CapEx[[#This Row],[Actual 2014 Nm]]-CapEx[[#This Row],[Grant Amount]]</f>
        <v>54.861254659677385</v>
      </c>
    </row>
    <row r="242" spans="1:14" x14ac:dyDescent="0.25">
      <c r="A242" s="37" t="s">
        <v>568</v>
      </c>
      <c r="B242" s="38" t="s">
        <v>569</v>
      </c>
      <c r="C242" s="39">
        <v>23020289</v>
      </c>
      <c r="D242" s="38" t="s">
        <v>570</v>
      </c>
      <c r="E242" s="38" t="s">
        <v>571</v>
      </c>
      <c r="F242" s="38" t="s">
        <v>127</v>
      </c>
      <c r="G242" s="38" t="s">
        <v>128</v>
      </c>
      <c r="H242" s="40">
        <v>2.3993500000000001</v>
      </c>
      <c r="I242" s="40">
        <v>0.77525364511502859</v>
      </c>
      <c r="J242" s="41"/>
      <c r="K242" s="41"/>
      <c r="L242" s="41"/>
      <c r="M242" s="41"/>
      <c r="N242" s="42">
        <f>CapEx[[#This Row],[Actual 2014 Nm]]-CapEx[[#This Row],[Grant Amount]]</f>
        <v>0.77525364511502859</v>
      </c>
    </row>
    <row r="243" spans="1:14" x14ac:dyDescent="0.25">
      <c r="A243" s="37" t="s">
        <v>572</v>
      </c>
      <c r="B243" s="38" t="s">
        <v>569</v>
      </c>
      <c r="C243" s="39">
        <v>23040175</v>
      </c>
      <c r="D243" s="38" t="s">
        <v>570</v>
      </c>
      <c r="E243" s="38" t="s">
        <v>573</v>
      </c>
      <c r="F243" s="38" t="s">
        <v>127</v>
      </c>
      <c r="G243" s="38" t="s">
        <v>128</v>
      </c>
      <c r="H243" s="40">
        <v>46.690325000000001</v>
      </c>
      <c r="I243" s="40">
        <v>15.086104423221016</v>
      </c>
      <c r="J243" s="41"/>
      <c r="K243" s="41"/>
      <c r="L243" s="41"/>
      <c r="M243" s="41"/>
      <c r="N243" s="42">
        <f>CapEx[[#This Row],[Actual 2014 Nm]]-CapEx[[#This Row],[Grant Amount]]</f>
        <v>15.086104423221016</v>
      </c>
    </row>
    <row r="244" spans="1:14" x14ac:dyDescent="0.25">
      <c r="A244" s="37" t="s">
        <v>574</v>
      </c>
      <c r="B244" s="38" t="s">
        <v>569</v>
      </c>
      <c r="C244" s="39">
        <v>23020291</v>
      </c>
      <c r="D244" s="38" t="s">
        <v>570</v>
      </c>
      <c r="E244" s="38" t="s">
        <v>575</v>
      </c>
      <c r="F244" s="38" t="s">
        <v>127</v>
      </c>
      <c r="G244" s="38" t="s">
        <v>128</v>
      </c>
      <c r="H244" s="40">
        <v>50</v>
      </c>
      <c r="I244" s="40">
        <v>16.155493052598175</v>
      </c>
      <c r="J244" s="41"/>
      <c r="K244" s="41"/>
      <c r="L244" s="41"/>
      <c r="M244" s="41"/>
      <c r="N244" s="42">
        <f>CapEx[[#This Row],[Actual 2014 Nm]]-CapEx[[#This Row],[Grant Amount]]</f>
        <v>16.155493052598175</v>
      </c>
    </row>
    <row r="245" spans="1:14" x14ac:dyDescent="0.25">
      <c r="A245" s="37" t="s">
        <v>576</v>
      </c>
      <c r="B245" s="38" t="s">
        <v>569</v>
      </c>
      <c r="C245" s="39">
        <v>23020293</v>
      </c>
      <c r="D245" s="38" t="s">
        <v>570</v>
      </c>
      <c r="E245" s="38" t="s">
        <v>577</v>
      </c>
      <c r="F245" s="38" t="s">
        <v>127</v>
      </c>
      <c r="G245" s="38" t="s">
        <v>128</v>
      </c>
      <c r="H245" s="40">
        <v>12.82902</v>
      </c>
      <c r="I245" s="40">
        <v>4.1451828696328601</v>
      </c>
      <c r="J245" s="41"/>
      <c r="K245" s="41"/>
      <c r="L245" s="41"/>
      <c r="M245" s="41"/>
      <c r="N245" s="42">
        <f>CapEx[[#This Row],[Actual 2014 Nm]]-CapEx[[#This Row],[Grant Amount]]</f>
        <v>4.1451828696328601</v>
      </c>
    </row>
    <row r="246" spans="1:14" x14ac:dyDescent="0.25">
      <c r="A246" s="37" t="s">
        <v>578</v>
      </c>
      <c r="B246" s="38" t="s">
        <v>569</v>
      </c>
      <c r="C246" s="39">
        <v>23020294</v>
      </c>
      <c r="D246" s="38" t="s">
        <v>570</v>
      </c>
      <c r="E246" s="38" t="s">
        <v>579</v>
      </c>
      <c r="F246" s="38" t="s">
        <v>127</v>
      </c>
      <c r="G246" s="38" t="s">
        <v>128</v>
      </c>
      <c r="H246" s="40">
        <v>9.228415</v>
      </c>
      <c r="I246" s="40">
        <v>2.9817918883798553</v>
      </c>
      <c r="J246" s="41"/>
      <c r="K246" s="41"/>
      <c r="L246" s="41"/>
      <c r="M246" s="41"/>
      <c r="N246" s="42">
        <f>CapEx[[#This Row],[Actual 2014 Nm]]-CapEx[[#This Row],[Grant Amount]]</f>
        <v>2.9817918883798553</v>
      </c>
    </row>
    <row r="247" spans="1:14" x14ac:dyDescent="0.25">
      <c r="A247" s="37" t="s">
        <v>580</v>
      </c>
      <c r="B247" s="38" t="s">
        <v>569</v>
      </c>
      <c r="C247" s="39">
        <v>23030174</v>
      </c>
      <c r="D247" s="38" t="s">
        <v>570</v>
      </c>
      <c r="E247" s="38" t="s">
        <v>581</v>
      </c>
      <c r="F247" s="38" t="s">
        <v>127</v>
      </c>
      <c r="G247" s="38" t="s">
        <v>128</v>
      </c>
      <c r="H247" s="40">
        <v>29.878540000000001</v>
      </c>
      <c r="I247" s="40">
        <v>9.6540509078355328</v>
      </c>
      <c r="J247" s="41"/>
      <c r="K247" s="41"/>
      <c r="L247" s="41"/>
      <c r="M247" s="41"/>
      <c r="N247" s="42">
        <f>CapEx[[#This Row],[Actual 2014 Nm]]-CapEx[[#This Row],[Grant Amount]]</f>
        <v>9.6540509078355328</v>
      </c>
    </row>
    <row r="248" spans="1:14" x14ac:dyDescent="0.25">
      <c r="A248" s="37" t="s">
        <v>582</v>
      </c>
      <c r="B248" s="38" t="s">
        <v>583</v>
      </c>
      <c r="C248" s="39">
        <v>23030175</v>
      </c>
      <c r="D248" s="38" t="s">
        <v>570</v>
      </c>
      <c r="E248" s="38" t="s">
        <v>584</v>
      </c>
      <c r="F248" s="38" t="s">
        <v>127</v>
      </c>
      <c r="G248" s="38" t="s">
        <v>128</v>
      </c>
      <c r="H248" s="40">
        <v>12.289045</v>
      </c>
      <c r="I248" s="40">
        <v>3.9707116224113266</v>
      </c>
      <c r="J248" s="41"/>
      <c r="K248" s="41"/>
      <c r="L248" s="41"/>
      <c r="M248" s="41"/>
      <c r="N248" s="42">
        <f>CapEx[[#This Row],[Actual 2014 Nm]]-CapEx[[#This Row],[Grant Amount]]</f>
        <v>3.9707116224113266</v>
      </c>
    </row>
    <row r="249" spans="1:14" x14ac:dyDescent="0.25">
      <c r="A249" s="37" t="s">
        <v>585</v>
      </c>
      <c r="B249" s="38" t="s">
        <v>583</v>
      </c>
      <c r="C249" s="39">
        <v>23020295</v>
      </c>
      <c r="D249" s="38" t="s">
        <v>570</v>
      </c>
      <c r="E249" s="38" t="s">
        <v>586</v>
      </c>
      <c r="F249" s="38" t="s">
        <v>127</v>
      </c>
      <c r="G249" s="38" t="s">
        <v>128</v>
      </c>
      <c r="H249" s="40">
        <v>10.49981</v>
      </c>
      <c r="I249" s="40">
        <v>3.3925921501720167</v>
      </c>
      <c r="J249" s="41"/>
      <c r="K249" s="41"/>
      <c r="L249" s="41"/>
      <c r="M249" s="41"/>
      <c r="N249" s="42">
        <f>CapEx[[#This Row],[Actual 2014 Nm]]-CapEx[[#This Row],[Grant Amount]]</f>
        <v>3.3925921501720167</v>
      </c>
    </row>
    <row r="250" spans="1:14" x14ac:dyDescent="0.25">
      <c r="A250" s="37" t="s">
        <v>587</v>
      </c>
      <c r="B250" s="38" t="s">
        <v>583</v>
      </c>
      <c r="C250" s="39">
        <v>23040176</v>
      </c>
      <c r="D250" s="38" t="s">
        <v>570</v>
      </c>
      <c r="E250" s="38" t="s">
        <v>588</v>
      </c>
      <c r="F250" s="38" t="s">
        <v>127</v>
      </c>
      <c r="G250" s="38" t="s">
        <v>128</v>
      </c>
      <c r="H250" s="40">
        <v>2.2000000000000002</v>
      </c>
      <c r="I250" s="40">
        <v>0.71084169431431965</v>
      </c>
      <c r="J250" s="41"/>
      <c r="K250" s="41"/>
      <c r="L250" s="41"/>
      <c r="M250" s="41"/>
      <c r="N250" s="42">
        <f>CapEx[[#This Row],[Actual 2014 Nm]]-CapEx[[#This Row],[Grant Amount]]</f>
        <v>0.71084169431431965</v>
      </c>
    </row>
    <row r="251" spans="1:14" x14ac:dyDescent="0.25">
      <c r="A251" s="37" t="s">
        <v>589</v>
      </c>
      <c r="B251" s="38" t="s">
        <v>583</v>
      </c>
      <c r="C251" s="39">
        <v>23020296</v>
      </c>
      <c r="D251" s="38" t="s">
        <v>570</v>
      </c>
      <c r="E251" s="38" t="s">
        <v>590</v>
      </c>
      <c r="F251" s="38" t="s">
        <v>127</v>
      </c>
      <c r="G251" s="38" t="s">
        <v>128</v>
      </c>
      <c r="H251" s="40">
        <v>4.3154399999999997</v>
      </c>
      <c r="I251" s="40">
        <v>1.3943612187780852</v>
      </c>
      <c r="J251" s="41"/>
      <c r="K251" s="41"/>
      <c r="L251" s="41"/>
      <c r="M251" s="41"/>
      <c r="N251" s="42">
        <f>CapEx[[#This Row],[Actual 2014 Nm]]-CapEx[[#This Row],[Grant Amount]]</f>
        <v>1.3943612187780852</v>
      </c>
    </row>
    <row r="252" spans="1:14" x14ac:dyDescent="0.25">
      <c r="A252" s="37" t="s">
        <v>591</v>
      </c>
      <c r="B252" s="38" t="s">
        <v>583</v>
      </c>
      <c r="C252" s="39">
        <v>23010122</v>
      </c>
      <c r="D252" s="38" t="s">
        <v>570</v>
      </c>
      <c r="E252" s="38" t="s">
        <v>592</v>
      </c>
      <c r="F252" s="38" t="s">
        <v>127</v>
      </c>
      <c r="G252" s="38" t="s">
        <v>128</v>
      </c>
      <c r="H252" s="40">
        <v>18.9375</v>
      </c>
      <c r="I252" s="40">
        <v>6.1188929936715581</v>
      </c>
      <c r="J252" s="41"/>
      <c r="K252" s="41"/>
      <c r="L252" s="41"/>
      <c r="M252" s="41"/>
      <c r="N252" s="42">
        <f>CapEx[[#This Row],[Actual 2014 Nm]]-CapEx[[#This Row],[Grant Amount]]</f>
        <v>6.1188929936715581</v>
      </c>
    </row>
    <row r="253" spans="1:14" x14ac:dyDescent="0.25">
      <c r="A253" s="37" t="s">
        <v>593</v>
      </c>
      <c r="B253" s="38" t="s">
        <v>583</v>
      </c>
      <c r="C253" s="39">
        <v>23040106</v>
      </c>
      <c r="D253" s="38" t="s">
        <v>570</v>
      </c>
      <c r="E253" s="38" t="s">
        <v>594</v>
      </c>
      <c r="F253" s="38" t="s">
        <v>127</v>
      </c>
      <c r="G253" s="38" t="s">
        <v>128</v>
      </c>
      <c r="H253" s="40">
        <v>12.6875</v>
      </c>
      <c r="I253" s="40">
        <v>4.0994563620967863</v>
      </c>
      <c r="J253" s="41"/>
      <c r="K253" s="41"/>
      <c r="L253" s="41"/>
      <c r="M253" s="41"/>
      <c r="N253" s="42">
        <f>CapEx[[#This Row],[Actual 2014 Nm]]-CapEx[[#This Row],[Grant Amount]]</f>
        <v>4.0994563620967863</v>
      </c>
    </row>
    <row r="254" spans="1:14" x14ac:dyDescent="0.25">
      <c r="A254" s="37" t="s">
        <v>595</v>
      </c>
      <c r="B254" s="38" t="s">
        <v>596</v>
      </c>
      <c r="C254" s="39">
        <v>23030177</v>
      </c>
      <c r="D254" s="38" t="s">
        <v>597</v>
      </c>
      <c r="E254" s="38" t="s">
        <v>598</v>
      </c>
      <c r="F254" s="38" t="s">
        <v>127</v>
      </c>
      <c r="G254" s="38" t="s">
        <v>128</v>
      </c>
      <c r="H254" s="40">
        <v>4.2250199999999998</v>
      </c>
      <c r="I254" s="40">
        <v>1.3651456251417668</v>
      </c>
      <c r="J254" s="41"/>
      <c r="K254" s="41"/>
      <c r="L254" s="41"/>
      <c r="M254" s="41"/>
      <c r="N254" s="42">
        <f>CapEx[[#This Row],[Actual 2014 Nm]]-CapEx[[#This Row],[Grant Amount]]</f>
        <v>1.3651456251417668</v>
      </c>
    </row>
    <row r="255" spans="1:14" x14ac:dyDescent="0.25">
      <c r="A255" s="37" t="s">
        <v>599</v>
      </c>
      <c r="B255" s="38" t="s">
        <v>596</v>
      </c>
      <c r="C255" s="39">
        <v>23020298</v>
      </c>
      <c r="D255" s="38" t="s">
        <v>597</v>
      </c>
      <c r="E255" s="38" t="s">
        <v>600</v>
      </c>
      <c r="F255" s="38" t="s">
        <v>127</v>
      </c>
      <c r="G255" s="38" t="s">
        <v>128</v>
      </c>
      <c r="H255" s="40">
        <v>54.168655000000001</v>
      </c>
      <c r="I255" s="40">
        <v>17.502426590421745</v>
      </c>
      <c r="J255" s="41"/>
      <c r="K255" s="41"/>
      <c r="L255" s="41"/>
      <c r="M255" s="41"/>
      <c r="N255" s="42">
        <f>CapEx[[#This Row],[Actual 2014 Nm]]-CapEx[[#This Row],[Grant Amount]]</f>
        <v>17.502426590421745</v>
      </c>
    </row>
    <row r="256" spans="1:14" x14ac:dyDescent="0.25">
      <c r="A256" s="37" t="s">
        <v>601</v>
      </c>
      <c r="B256" s="38" t="s">
        <v>596</v>
      </c>
      <c r="C256" s="39">
        <v>23020300</v>
      </c>
      <c r="D256" s="38" t="s">
        <v>597</v>
      </c>
      <c r="E256" s="38" t="s">
        <v>602</v>
      </c>
      <c r="F256" s="38" t="s">
        <v>127</v>
      </c>
      <c r="G256" s="38" t="s">
        <v>128</v>
      </c>
      <c r="H256" s="40">
        <v>1.122525</v>
      </c>
      <c r="I256" s="40">
        <v>0.36269889677735528</v>
      </c>
      <c r="J256" s="41"/>
      <c r="K256" s="41"/>
      <c r="L256" s="41"/>
      <c r="M256" s="41"/>
      <c r="N256" s="42">
        <f>CapEx[[#This Row],[Actual 2014 Nm]]-CapEx[[#This Row],[Grant Amount]]</f>
        <v>0.36269889677735528</v>
      </c>
    </row>
    <row r="257" spans="1:14" x14ac:dyDescent="0.25">
      <c r="A257" s="37" t="s">
        <v>603</v>
      </c>
      <c r="B257" s="38" t="s">
        <v>596</v>
      </c>
      <c r="C257" s="39">
        <v>23040180</v>
      </c>
      <c r="D257" s="38" t="s">
        <v>597</v>
      </c>
      <c r="E257" s="38" t="s">
        <v>604</v>
      </c>
      <c r="F257" s="38" t="s">
        <v>127</v>
      </c>
      <c r="G257" s="38" t="s">
        <v>128</v>
      </c>
      <c r="H257" s="40">
        <v>37.175004999999999</v>
      </c>
      <c r="I257" s="40">
        <v>12.011610700156046</v>
      </c>
      <c r="J257" s="41"/>
      <c r="K257" s="41"/>
      <c r="L257" s="41"/>
      <c r="M257" s="41"/>
      <c r="N257" s="42">
        <f>CapEx[[#This Row],[Actual 2014 Nm]]-CapEx[[#This Row],[Grant Amount]]</f>
        <v>12.011610700156046</v>
      </c>
    </row>
    <row r="258" spans="1:14" x14ac:dyDescent="0.25">
      <c r="A258" s="37" t="s">
        <v>605</v>
      </c>
      <c r="B258" s="38" t="s">
        <v>596</v>
      </c>
      <c r="C258" s="39">
        <v>23040182</v>
      </c>
      <c r="D258" s="38" t="s">
        <v>597</v>
      </c>
      <c r="E258" s="38" t="s">
        <v>606</v>
      </c>
      <c r="F258" s="38" t="s">
        <v>127</v>
      </c>
      <c r="G258" s="38" t="s">
        <v>128</v>
      </c>
      <c r="H258" s="40">
        <v>230.55449999999999</v>
      </c>
      <c r="I258" s="40">
        <v>74.494432459904914</v>
      </c>
      <c r="J258" s="41"/>
      <c r="K258" s="41"/>
      <c r="L258" s="41"/>
      <c r="M258" s="41"/>
      <c r="N258" s="42">
        <f>CapEx[[#This Row],[Actual 2014 Nm]]-CapEx[[#This Row],[Grant Amount]]</f>
        <v>74.494432459904914</v>
      </c>
    </row>
    <row r="259" spans="1:14" x14ac:dyDescent="0.25">
      <c r="A259" s="37" t="s">
        <v>607</v>
      </c>
      <c r="B259" s="38" t="s">
        <v>596</v>
      </c>
      <c r="C259" s="39">
        <v>23030178</v>
      </c>
      <c r="D259" s="38" t="s">
        <v>597</v>
      </c>
      <c r="E259" s="38" t="s">
        <v>608</v>
      </c>
      <c r="F259" s="38" t="s">
        <v>127</v>
      </c>
      <c r="G259" s="38" t="s">
        <v>128</v>
      </c>
      <c r="H259" s="40">
        <v>2.0011000000000001</v>
      </c>
      <c r="I259" s="40">
        <v>0.64657514295108409</v>
      </c>
      <c r="J259" s="41"/>
      <c r="K259" s="41"/>
      <c r="L259" s="41"/>
      <c r="M259" s="41"/>
      <c r="N259" s="42">
        <f>CapEx[[#This Row],[Actual 2014 Nm]]-CapEx[[#This Row],[Grant Amount]]</f>
        <v>0.64657514295108409</v>
      </c>
    </row>
    <row r="260" spans="1:14" x14ac:dyDescent="0.25">
      <c r="A260" s="37" t="s">
        <v>609</v>
      </c>
      <c r="B260" s="38" t="s">
        <v>596</v>
      </c>
      <c r="C260" s="39">
        <v>23030180</v>
      </c>
      <c r="D260" s="38" t="s">
        <v>597</v>
      </c>
      <c r="E260" s="38" t="s">
        <v>610</v>
      </c>
      <c r="F260" s="38" t="s">
        <v>127</v>
      </c>
      <c r="G260" s="38" t="s">
        <v>128</v>
      </c>
      <c r="H260" s="40">
        <v>31.962700000000002</v>
      </c>
      <c r="I260" s="40">
        <v>10.327463555845593</v>
      </c>
      <c r="J260" s="41"/>
      <c r="K260" s="41"/>
      <c r="L260" s="41"/>
      <c r="M260" s="41"/>
      <c r="N260" s="42">
        <f>CapEx[[#This Row],[Actual 2014 Nm]]-CapEx[[#This Row],[Grant Amount]]</f>
        <v>10.327463555845593</v>
      </c>
    </row>
    <row r="261" spans="1:14" x14ac:dyDescent="0.25">
      <c r="A261" s="37" t="s">
        <v>611</v>
      </c>
      <c r="B261" s="38" t="s">
        <v>596</v>
      </c>
      <c r="C261" s="39">
        <v>23030181</v>
      </c>
      <c r="D261" s="38" t="s">
        <v>597</v>
      </c>
      <c r="E261" s="38" t="s">
        <v>612</v>
      </c>
      <c r="F261" s="38" t="s">
        <v>127</v>
      </c>
      <c r="G261" s="38" t="s">
        <v>128</v>
      </c>
      <c r="H261" s="40">
        <v>2.18866</v>
      </c>
      <c r="I261" s="40">
        <v>0.70717762848999033</v>
      </c>
      <c r="J261" s="41"/>
      <c r="K261" s="41"/>
      <c r="L261" s="41"/>
      <c r="M261" s="41"/>
      <c r="N261" s="42">
        <f>CapEx[[#This Row],[Actual 2014 Nm]]-CapEx[[#This Row],[Grant Amount]]</f>
        <v>0.70717762848999033</v>
      </c>
    </row>
    <row r="262" spans="1:14" x14ac:dyDescent="0.25">
      <c r="A262" s="37" t="s">
        <v>613</v>
      </c>
      <c r="B262" s="38" t="s">
        <v>596</v>
      </c>
      <c r="C262" s="39">
        <v>23030182</v>
      </c>
      <c r="D262" s="38" t="s">
        <v>597</v>
      </c>
      <c r="E262" s="38" t="s">
        <v>614</v>
      </c>
      <c r="F262" s="38" t="s">
        <v>127</v>
      </c>
      <c r="G262" s="38" t="s">
        <v>128</v>
      </c>
      <c r="H262" s="40">
        <v>1.4802999999999999</v>
      </c>
      <c r="I262" s="40">
        <v>0.47829952731522152</v>
      </c>
      <c r="J262" s="41"/>
      <c r="K262" s="41"/>
      <c r="L262" s="41"/>
      <c r="M262" s="41"/>
      <c r="N262" s="42">
        <f>CapEx[[#This Row],[Actual 2014 Nm]]-CapEx[[#This Row],[Grant Amount]]</f>
        <v>0.47829952731522152</v>
      </c>
    </row>
    <row r="263" spans="1:14" x14ac:dyDescent="0.25">
      <c r="A263" s="37" t="s">
        <v>615</v>
      </c>
      <c r="B263" s="38" t="s">
        <v>596</v>
      </c>
      <c r="C263" s="39">
        <v>23020302</v>
      </c>
      <c r="D263" s="38" t="s">
        <v>597</v>
      </c>
      <c r="E263" s="38" t="s">
        <v>616</v>
      </c>
      <c r="F263" s="38" t="s">
        <v>127</v>
      </c>
      <c r="G263" s="38" t="s">
        <v>128</v>
      </c>
      <c r="H263" s="40">
        <v>1.2553650000000001</v>
      </c>
      <c r="I263" s="40">
        <v>0.40562081071949813</v>
      </c>
      <c r="J263" s="41"/>
      <c r="K263" s="41"/>
      <c r="L263" s="41"/>
      <c r="M263" s="41"/>
      <c r="N263" s="42">
        <f>CapEx[[#This Row],[Actual 2014 Nm]]-CapEx[[#This Row],[Grant Amount]]</f>
        <v>0.40562081071949813</v>
      </c>
    </row>
    <row r="264" spans="1:14" x14ac:dyDescent="0.25">
      <c r="A264" s="37" t="s">
        <v>617</v>
      </c>
      <c r="B264" s="38" t="s">
        <v>596</v>
      </c>
      <c r="C264" s="39">
        <v>23020303</v>
      </c>
      <c r="D264" s="38" t="s">
        <v>597</v>
      </c>
      <c r="E264" s="38" t="s">
        <v>618</v>
      </c>
      <c r="F264" s="38" t="s">
        <v>127</v>
      </c>
      <c r="G264" s="38" t="s">
        <v>128</v>
      </c>
      <c r="H264" s="40">
        <v>20</v>
      </c>
      <c r="I264" s="40">
        <v>6.4621972210392693</v>
      </c>
      <c r="J264" s="41"/>
      <c r="K264" s="41"/>
      <c r="L264" s="41"/>
      <c r="M264" s="41"/>
      <c r="N264" s="42">
        <f>CapEx[[#This Row],[Actual 2014 Nm]]-CapEx[[#This Row],[Grant Amount]]</f>
        <v>6.4621972210392693</v>
      </c>
    </row>
    <row r="265" spans="1:14" x14ac:dyDescent="0.25">
      <c r="A265" s="37" t="s">
        <v>619</v>
      </c>
      <c r="B265" s="38" t="s">
        <v>596</v>
      </c>
      <c r="C265" s="39">
        <v>23030183</v>
      </c>
      <c r="D265" s="38" t="s">
        <v>597</v>
      </c>
      <c r="E265" s="38" t="s">
        <v>620</v>
      </c>
      <c r="F265" s="38" t="s">
        <v>127</v>
      </c>
      <c r="G265" s="38" t="s">
        <v>128</v>
      </c>
      <c r="H265" s="40">
        <v>56.632080000000002</v>
      </c>
      <c r="I265" s="40">
        <v>18.298383499883681</v>
      </c>
      <c r="J265" s="41"/>
      <c r="K265" s="41"/>
      <c r="L265" s="41"/>
      <c r="M265" s="41"/>
      <c r="N265" s="42">
        <f>CapEx[[#This Row],[Actual 2014 Nm]]-CapEx[[#This Row],[Grant Amount]]</f>
        <v>18.298383499883681</v>
      </c>
    </row>
    <row r="266" spans="1:14" x14ac:dyDescent="0.25">
      <c r="A266" s="37" t="s">
        <v>621</v>
      </c>
      <c r="B266" s="38" t="s">
        <v>596</v>
      </c>
      <c r="C266" s="39">
        <v>23030184</v>
      </c>
      <c r="D266" s="38" t="s">
        <v>597</v>
      </c>
      <c r="E266" s="38" t="s">
        <v>622</v>
      </c>
      <c r="F266" s="38" t="s">
        <v>127</v>
      </c>
      <c r="G266" s="38" t="s">
        <v>128</v>
      </c>
      <c r="H266" s="40">
        <v>32</v>
      </c>
      <c r="I266" s="40">
        <v>10.339515553662832</v>
      </c>
      <c r="J266" s="41"/>
      <c r="K266" s="41"/>
      <c r="L266" s="41"/>
      <c r="M266" s="41"/>
      <c r="N266" s="42">
        <f>CapEx[[#This Row],[Actual 2014 Nm]]-CapEx[[#This Row],[Grant Amount]]</f>
        <v>10.339515553662832</v>
      </c>
    </row>
    <row r="267" spans="1:14" x14ac:dyDescent="0.25">
      <c r="A267" s="37" t="s">
        <v>623</v>
      </c>
      <c r="B267" s="38" t="s">
        <v>596</v>
      </c>
      <c r="C267" s="39">
        <v>23030185</v>
      </c>
      <c r="D267" s="38" t="s">
        <v>597</v>
      </c>
      <c r="E267" s="38" t="s">
        <v>624</v>
      </c>
      <c r="F267" s="38" t="s">
        <v>127</v>
      </c>
      <c r="G267" s="38" t="s">
        <v>128</v>
      </c>
      <c r="H267" s="40">
        <v>32</v>
      </c>
      <c r="I267" s="40">
        <v>10.339515553662832</v>
      </c>
      <c r="J267" s="41"/>
      <c r="K267" s="41"/>
      <c r="L267" s="41"/>
      <c r="M267" s="41"/>
      <c r="N267" s="42">
        <f>CapEx[[#This Row],[Actual 2014 Nm]]-CapEx[[#This Row],[Grant Amount]]</f>
        <v>10.339515553662832</v>
      </c>
    </row>
    <row r="268" spans="1:14" x14ac:dyDescent="0.25">
      <c r="A268" s="37" t="s">
        <v>625</v>
      </c>
      <c r="B268" s="38" t="s">
        <v>596</v>
      </c>
      <c r="C268" s="39">
        <v>23020304</v>
      </c>
      <c r="D268" s="38" t="s">
        <v>597</v>
      </c>
      <c r="E268" s="38" t="s">
        <v>626</v>
      </c>
      <c r="F268" s="38" t="s">
        <v>127</v>
      </c>
      <c r="G268" s="38" t="s">
        <v>128</v>
      </c>
      <c r="H268" s="40">
        <v>7.6287349999999998</v>
      </c>
      <c r="I268" s="40">
        <v>2.4649195058522504</v>
      </c>
      <c r="J268" s="41"/>
      <c r="K268" s="41"/>
      <c r="L268" s="41"/>
      <c r="M268" s="41"/>
      <c r="N268" s="42">
        <f>CapEx[[#This Row],[Actual 2014 Nm]]-CapEx[[#This Row],[Grant Amount]]</f>
        <v>2.4649195058522504</v>
      </c>
    </row>
    <row r="269" spans="1:14" x14ac:dyDescent="0.25">
      <c r="A269" s="37" t="s">
        <v>627</v>
      </c>
      <c r="B269" s="38" t="s">
        <v>596</v>
      </c>
      <c r="C269" s="39">
        <v>23030186</v>
      </c>
      <c r="D269" s="38" t="s">
        <v>597</v>
      </c>
      <c r="E269" s="38" t="s">
        <v>628</v>
      </c>
      <c r="F269" s="38" t="s">
        <v>127</v>
      </c>
      <c r="G269" s="38" t="s">
        <v>128</v>
      </c>
      <c r="H269" s="40">
        <v>16.379000000000001</v>
      </c>
      <c r="I269" s="40">
        <v>5.2922164141701105</v>
      </c>
      <c r="J269" s="41"/>
      <c r="K269" s="41"/>
      <c r="L269" s="41"/>
      <c r="M269" s="41"/>
      <c r="N269" s="42">
        <f>CapEx[[#This Row],[Actual 2014 Nm]]-CapEx[[#This Row],[Grant Amount]]</f>
        <v>5.2922164141701105</v>
      </c>
    </row>
    <row r="270" spans="1:14" x14ac:dyDescent="0.25">
      <c r="A270" s="37" t="s">
        <v>629</v>
      </c>
      <c r="B270" s="38" t="s">
        <v>596</v>
      </c>
      <c r="C270" s="39">
        <v>23030187</v>
      </c>
      <c r="D270" s="38" t="s">
        <v>597</v>
      </c>
      <c r="E270" s="38" t="s">
        <v>630</v>
      </c>
      <c r="F270" s="38" t="s">
        <v>127</v>
      </c>
      <c r="G270" s="38" t="s">
        <v>128</v>
      </c>
      <c r="H270" s="40">
        <v>7.9834699999999996</v>
      </c>
      <c r="I270" s="40">
        <v>2.5795378824125188</v>
      </c>
      <c r="J270" s="41"/>
      <c r="K270" s="41"/>
      <c r="L270" s="41"/>
      <c r="M270" s="41"/>
      <c r="N270" s="42">
        <f>CapEx[[#This Row],[Actual 2014 Nm]]-CapEx[[#This Row],[Grant Amount]]</f>
        <v>2.5795378824125188</v>
      </c>
    </row>
    <row r="271" spans="1:14" x14ac:dyDescent="0.25">
      <c r="A271" s="37" t="s">
        <v>631</v>
      </c>
      <c r="B271" s="38" t="s">
        <v>596</v>
      </c>
      <c r="C271" s="39">
        <v>23030188</v>
      </c>
      <c r="D271" s="38" t="s">
        <v>597</v>
      </c>
      <c r="E271" s="38" t="s">
        <v>632</v>
      </c>
      <c r="F271" s="38" t="s">
        <v>127</v>
      </c>
      <c r="G271" s="38" t="s">
        <v>128</v>
      </c>
      <c r="H271" s="40">
        <v>16.90859</v>
      </c>
      <c r="I271" s="40">
        <v>5.4633321654846192</v>
      </c>
      <c r="J271" s="41"/>
      <c r="K271" s="41"/>
      <c r="L271" s="41"/>
      <c r="M271" s="41"/>
      <c r="N271" s="42">
        <f>CapEx[[#This Row],[Actual 2014 Nm]]-CapEx[[#This Row],[Grant Amount]]</f>
        <v>5.4633321654846192</v>
      </c>
    </row>
    <row r="272" spans="1:14" x14ac:dyDescent="0.25">
      <c r="A272" s="37" t="s">
        <v>633</v>
      </c>
      <c r="B272" s="38" t="s">
        <v>596</v>
      </c>
      <c r="C272" s="39">
        <v>23030189</v>
      </c>
      <c r="D272" s="38" t="s">
        <v>597</v>
      </c>
      <c r="E272" s="38" t="s">
        <v>634</v>
      </c>
      <c r="F272" s="38" t="s">
        <v>127</v>
      </c>
      <c r="G272" s="38" t="s">
        <v>128</v>
      </c>
      <c r="H272" s="40">
        <v>6.8401350000000001</v>
      </c>
      <c r="I272" s="40">
        <v>2.2101150694266725</v>
      </c>
      <c r="J272" s="41"/>
      <c r="K272" s="41"/>
      <c r="L272" s="41"/>
      <c r="M272" s="41"/>
      <c r="N272" s="42">
        <f>CapEx[[#This Row],[Actual 2014 Nm]]-CapEx[[#This Row],[Grant Amount]]</f>
        <v>2.2101150694266725</v>
      </c>
    </row>
    <row r="273" spans="1:14" x14ac:dyDescent="0.25">
      <c r="A273" s="37" t="s">
        <v>635</v>
      </c>
      <c r="B273" s="38" t="s">
        <v>596</v>
      </c>
      <c r="C273" s="39">
        <v>23030190</v>
      </c>
      <c r="D273" s="38" t="s">
        <v>597</v>
      </c>
      <c r="E273" s="38" t="s">
        <v>636</v>
      </c>
      <c r="F273" s="38" t="s">
        <v>127</v>
      </c>
      <c r="G273" s="38" t="s">
        <v>128</v>
      </c>
      <c r="H273" s="40">
        <v>0.49471500000000002</v>
      </c>
      <c r="I273" s="40">
        <v>0.15984729491032212</v>
      </c>
      <c r="J273" s="41"/>
      <c r="K273" s="41"/>
      <c r="L273" s="41"/>
      <c r="M273" s="41"/>
      <c r="N273" s="42">
        <f>CapEx[[#This Row],[Actual 2014 Nm]]-CapEx[[#This Row],[Grant Amount]]</f>
        <v>0.15984729491032212</v>
      </c>
    </row>
    <row r="274" spans="1:14" x14ac:dyDescent="0.25">
      <c r="A274" s="37" t="s">
        <v>637</v>
      </c>
      <c r="B274" s="38" t="s">
        <v>638</v>
      </c>
      <c r="C274" s="39">
        <v>23010128</v>
      </c>
      <c r="D274" s="38" t="s">
        <v>597</v>
      </c>
      <c r="E274" s="38" t="s">
        <v>639</v>
      </c>
      <c r="F274" s="38" t="s">
        <v>127</v>
      </c>
      <c r="G274" s="38" t="s">
        <v>128</v>
      </c>
      <c r="H274" s="40">
        <v>5</v>
      </c>
      <c r="I274" s="40">
        <v>1.6155493052598173</v>
      </c>
      <c r="J274" s="41"/>
      <c r="K274" s="41"/>
      <c r="L274" s="41"/>
      <c r="M274" s="41"/>
      <c r="N274" s="42">
        <f>CapEx[[#This Row],[Actual 2014 Nm]]-CapEx[[#This Row],[Grant Amount]]</f>
        <v>1.6155493052598173</v>
      </c>
    </row>
    <row r="275" spans="1:14" x14ac:dyDescent="0.25">
      <c r="A275" s="37" t="s">
        <v>640</v>
      </c>
      <c r="B275" s="38" t="s">
        <v>638</v>
      </c>
      <c r="C275" s="39">
        <v>23010129</v>
      </c>
      <c r="D275" s="38" t="s">
        <v>597</v>
      </c>
      <c r="E275" s="38" t="s">
        <v>641</v>
      </c>
      <c r="F275" s="38" t="s">
        <v>127</v>
      </c>
      <c r="G275" s="38" t="s">
        <v>128</v>
      </c>
      <c r="H275" s="40">
        <v>9</v>
      </c>
      <c r="I275" s="40">
        <v>2.9079887494676711</v>
      </c>
      <c r="J275" s="41"/>
      <c r="K275" s="41"/>
      <c r="L275" s="41"/>
      <c r="M275" s="41"/>
      <c r="N275" s="42">
        <f>CapEx[[#This Row],[Actual 2014 Nm]]-CapEx[[#This Row],[Grant Amount]]</f>
        <v>2.9079887494676711</v>
      </c>
    </row>
    <row r="276" spans="1:14" x14ac:dyDescent="0.25">
      <c r="A276" s="37" t="s">
        <v>642</v>
      </c>
      <c r="B276" s="38" t="s">
        <v>643</v>
      </c>
      <c r="C276" s="39">
        <v>23010131</v>
      </c>
      <c r="D276" s="38" t="s">
        <v>597</v>
      </c>
      <c r="E276" s="38" t="s">
        <v>644</v>
      </c>
      <c r="F276" s="38" t="s">
        <v>127</v>
      </c>
      <c r="G276" s="38" t="s">
        <v>128</v>
      </c>
      <c r="H276" s="40">
        <v>8.9448450000000008</v>
      </c>
      <c r="I276" s="40">
        <v>2.8901676250813506</v>
      </c>
      <c r="J276" s="41"/>
      <c r="K276" s="41"/>
      <c r="L276" s="41"/>
      <c r="M276" s="41"/>
      <c r="N276" s="42">
        <f>CapEx[[#This Row],[Actual 2014 Nm]]-CapEx[[#This Row],[Grant Amount]]</f>
        <v>2.8901676250813506</v>
      </c>
    </row>
    <row r="277" spans="1:14" x14ac:dyDescent="0.25">
      <c r="A277" s="37" t="s">
        <v>645</v>
      </c>
      <c r="B277" s="38" t="s">
        <v>643</v>
      </c>
      <c r="C277" s="39">
        <v>23040108</v>
      </c>
      <c r="D277" s="38" t="s">
        <v>597</v>
      </c>
      <c r="E277" s="38" t="s">
        <v>646</v>
      </c>
      <c r="F277" s="38" t="s">
        <v>127</v>
      </c>
      <c r="G277" s="38" t="s">
        <v>128</v>
      </c>
      <c r="H277" s="40">
        <v>2000</v>
      </c>
      <c r="I277" s="40">
        <v>646.21972210392698</v>
      </c>
      <c r="J277" s="41" t="s">
        <v>647</v>
      </c>
      <c r="K277" s="41">
        <v>600</v>
      </c>
      <c r="L277" s="41"/>
      <c r="M277" s="41"/>
      <c r="N277" s="42">
        <f>CapEx[[#This Row],[Actual 2014 Nm]]-CapEx[[#This Row],[Grant Amount]]</f>
        <v>646.21972210392698</v>
      </c>
    </row>
    <row r="278" spans="1:14" x14ac:dyDescent="0.25">
      <c r="A278" s="37" t="s">
        <v>648</v>
      </c>
      <c r="B278" s="38" t="s">
        <v>643</v>
      </c>
      <c r="C278" s="39">
        <v>23010132</v>
      </c>
      <c r="D278" s="38" t="s">
        <v>597</v>
      </c>
      <c r="E278" s="38" t="s">
        <v>649</v>
      </c>
      <c r="F278" s="38" t="s">
        <v>127</v>
      </c>
      <c r="G278" s="38" t="s">
        <v>128</v>
      </c>
      <c r="H278" s="40">
        <v>339.48291499999999</v>
      </c>
      <c r="I278" s="40">
        <v>109.69027749516553</v>
      </c>
      <c r="J278" s="41"/>
      <c r="K278" s="41"/>
      <c r="L278" s="41"/>
      <c r="M278" s="41"/>
      <c r="N278" s="42">
        <f>CapEx[[#This Row],[Actual 2014 Nm]]-CapEx[[#This Row],[Grant Amount]]</f>
        <v>109.69027749516553</v>
      </c>
    </row>
    <row r="279" spans="1:14" x14ac:dyDescent="0.25">
      <c r="A279" s="37" t="s">
        <v>650</v>
      </c>
      <c r="B279" s="38" t="s">
        <v>643</v>
      </c>
      <c r="C279" s="39">
        <v>23030129</v>
      </c>
      <c r="D279" s="38" t="s">
        <v>597</v>
      </c>
      <c r="E279" s="38" t="s">
        <v>651</v>
      </c>
      <c r="F279" s="38" t="s">
        <v>127</v>
      </c>
      <c r="G279" s="38" t="s">
        <v>128</v>
      </c>
      <c r="H279" s="40">
        <v>20</v>
      </c>
      <c r="I279" s="40">
        <v>6.4621972210392693</v>
      </c>
      <c r="J279" s="41"/>
      <c r="K279" s="41"/>
      <c r="L279" s="41"/>
      <c r="M279" s="41"/>
      <c r="N279" s="42">
        <f>CapEx[[#This Row],[Actual 2014 Nm]]-CapEx[[#This Row],[Grant Amount]]</f>
        <v>6.4621972210392693</v>
      </c>
    </row>
    <row r="280" spans="1:14" x14ac:dyDescent="0.25">
      <c r="A280" s="37" t="s">
        <v>652</v>
      </c>
      <c r="B280" s="38" t="s">
        <v>643</v>
      </c>
      <c r="C280" s="39">
        <v>23010133</v>
      </c>
      <c r="D280" s="38" t="s">
        <v>597</v>
      </c>
      <c r="E280" s="38" t="s">
        <v>653</v>
      </c>
      <c r="F280" s="38" t="s">
        <v>127</v>
      </c>
      <c r="G280" s="38" t="s">
        <v>128</v>
      </c>
      <c r="H280" s="40">
        <v>1430.99</v>
      </c>
      <c r="I280" s="40">
        <v>462.36698006674919</v>
      </c>
      <c r="J280" s="41" t="s">
        <v>647</v>
      </c>
      <c r="K280" s="41">
        <v>400</v>
      </c>
      <c r="L280" s="41"/>
      <c r="M280" s="41"/>
      <c r="N280" s="42">
        <f>CapEx[[#This Row],[Actual 2014 Nm]]-CapEx[[#This Row],[Grant Amount]]</f>
        <v>462.36698006674919</v>
      </c>
    </row>
    <row r="281" spans="1:14" x14ac:dyDescent="0.25">
      <c r="A281" s="37" t="s">
        <v>654</v>
      </c>
      <c r="B281" s="38" t="s">
        <v>655</v>
      </c>
      <c r="C281" s="39">
        <v>23010135</v>
      </c>
      <c r="D281" s="38" t="s">
        <v>656</v>
      </c>
      <c r="E281" s="38" t="s">
        <v>657</v>
      </c>
      <c r="F281" s="38" t="s">
        <v>127</v>
      </c>
      <c r="G281" s="38" t="s">
        <v>128</v>
      </c>
      <c r="H281" s="40">
        <v>11</v>
      </c>
      <c r="I281" s="40">
        <v>3.5542084715715982</v>
      </c>
      <c r="J281" s="41"/>
      <c r="K281" s="41"/>
      <c r="L281" s="41"/>
      <c r="M281" s="41"/>
      <c r="N281" s="42">
        <f>CapEx[[#This Row],[Actual 2014 Nm]]-CapEx[[#This Row],[Grant Amount]]</f>
        <v>3.5542084715715982</v>
      </c>
    </row>
    <row r="282" spans="1:14" x14ac:dyDescent="0.25">
      <c r="A282" s="37" t="s">
        <v>658</v>
      </c>
      <c r="B282" s="38" t="s">
        <v>655</v>
      </c>
      <c r="C282" s="39">
        <v>23010136</v>
      </c>
      <c r="D282" s="38" t="s">
        <v>656</v>
      </c>
      <c r="E282" s="38" t="s">
        <v>659</v>
      </c>
      <c r="F282" s="38" t="s">
        <v>127</v>
      </c>
      <c r="G282" s="38" t="s">
        <v>128</v>
      </c>
      <c r="H282" s="40">
        <v>63.5</v>
      </c>
      <c r="I282" s="40">
        <v>20.517476176799679</v>
      </c>
      <c r="J282" s="41"/>
      <c r="K282" s="41"/>
      <c r="L282" s="41"/>
      <c r="M282" s="41"/>
      <c r="N282" s="42">
        <f>CapEx[[#This Row],[Actual 2014 Nm]]-CapEx[[#This Row],[Grant Amount]]</f>
        <v>20.517476176799679</v>
      </c>
    </row>
    <row r="283" spans="1:14" x14ac:dyDescent="0.25">
      <c r="A283" s="37" t="s">
        <v>660</v>
      </c>
      <c r="B283" s="38" t="s">
        <v>661</v>
      </c>
      <c r="C283" s="39">
        <v>23020132</v>
      </c>
      <c r="D283" s="38" t="s">
        <v>662</v>
      </c>
      <c r="E283" s="38" t="s">
        <v>663</v>
      </c>
      <c r="F283" s="38" t="s">
        <v>127</v>
      </c>
      <c r="G283" s="38" t="s">
        <v>128</v>
      </c>
      <c r="H283" s="40">
        <v>850</v>
      </c>
      <c r="I283" s="40">
        <v>274.64338189416895</v>
      </c>
      <c r="J283" s="41"/>
      <c r="K283" s="41"/>
      <c r="L283" s="41"/>
      <c r="M283" s="41"/>
      <c r="N283" s="42">
        <f>CapEx[[#This Row],[Actual 2014 Nm]]-CapEx[[#This Row],[Grant Amount]]</f>
        <v>274.64338189416895</v>
      </c>
    </row>
    <row r="284" spans="1:14" x14ac:dyDescent="0.25">
      <c r="A284" s="37" t="s">
        <v>664</v>
      </c>
      <c r="B284" s="38" t="s">
        <v>661</v>
      </c>
      <c r="C284" s="39">
        <v>23020305</v>
      </c>
      <c r="D284" s="38" t="s">
        <v>662</v>
      </c>
      <c r="E284" s="38" t="s">
        <v>665</v>
      </c>
      <c r="F284" s="38" t="s">
        <v>127</v>
      </c>
      <c r="G284" s="38" t="s">
        <v>128</v>
      </c>
      <c r="H284" s="40">
        <v>47.984585000000003</v>
      </c>
      <c r="I284" s="40">
        <v>15.504292591986131</v>
      </c>
      <c r="J284" s="41"/>
      <c r="K284" s="41"/>
      <c r="L284" s="41"/>
      <c r="M284" s="41"/>
      <c r="N284" s="42">
        <f>CapEx[[#This Row],[Actual 2014 Nm]]-CapEx[[#This Row],[Grant Amount]]</f>
        <v>15.504292591986131</v>
      </c>
    </row>
    <row r="285" spans="1:14" x14ac:dyDescent="0.25">
      <c r="A285" s="37" t="s">
        <v>666</v>
      </c>
      <c r="B285" s="38" t="s">
        <v>661</v>
      </c>
      <c r="C285" s="39">
        <v>23040184</v>
      </c>
      <c r="D285" s="38" t="s">
        <v>662</v>
      </c>
      <c r="E285" s="38" t="s">
        <v>667</v>
      </c>
      <c r="F285" s="38" t="s">
        <v>127</v>
      </c>
      <c r="G285" s="38" t="s">
        <v>128</v>
      </c>
      <c r="H285" s="40">
        <v>550</v>
      </c>
      <c r="I285" s="40">
        <v>177.71042357857991</v>
      </c>
      <c r="J285" s="41"/>
      <c r="K285" s="41"/>
      <c r="L285" s="41"/>
      <c r="M285" s="41"/>
      <c r="N285" s="42">
        <f>CapEx[[#This Row],[Actual 2014 Nm]]-CapEx[[#This Row],[Grant Amount]]</f>
        <v>177.71042357857991</v>
      </c>
    </row>
    <row r="286" spans="1:14" x14ac:dyDescent="0.25">
      <c r="A286" s="37" t="s">
        <v>668</v>
      </c>
      <c r="B286" s="38" t="s">
        <v>661</v>
      </c>
      <c r="C286" s="39">
        <v>23040185</v>
      </c>
      <c r="D286" s="38" t="s">
        <v>662</v>
      </c>
      <c r="E286" s="38" t="s">
        <v>669</v>
      </c>
      <c r="F286" s="38" t="s">
        <v>127</v>
      </c>
      <c r="G286" s="38" t="s">
        <v>128</v>
      </c>
      <c r="H286" s="40">
        <v>20</v>
      </c>
      <c r="I286" s="40">
        <v>6.4621972210392693</v>
      </c>
      <c r="J286" s="41"/>
      <c r="K286" s="41"/>
      <c r="L286" s="41"/>
      <c r="M286" s="41"/>
      <c r="N286" s="42">
        <f>CapEx[[#This Row],[Actual 2014 Nm]]-CapEx[[#This Row],[Grant Amount]]</f>
        <v>6.4621972210392693</v>
      </c>
    </row>
    <row r="287" spans="1:14" x14ac:dyDescent="0.25">
      <c r="A287" s="37" t="s">
        <v>670</v>
      </c>
      <c r="B287" s="38" t="s">
        <v>661</v>
      </c>
      <c r="C287" s="39">
        <v>23040186</v>
      </c>
      <c r="D287" s="38" t="s">
        <v>662</v>
      </c>
      <c r="E287" s="38" t="s">
        <v>671</v>
      </c>
      <c r="F287" s="38" t="s">
        <v>127</v>
      </c>
      <c r="G287" s="38" t="s">
        <v>128</v>
      </c>
      <c r="H287" s="40">
        <v>500</v>
      </c>
      <c r="I287" s="40">
        <v>161.55493052598175</v>
      </c>
      <c r="J287" s="41"/>
      <c r="K287" s="41"/>
      <c r="L287" s="41"/>
      <c r="M287" s="41"/>
      <c r="N287" s="42">
        <f>CapEx[[#This Row],[Actual 2014 Nm]]-CapEx[[#This Row],[Grant Amount]]</f>
        <v>161.55493052598175</v>
      </c>
    </row>
    <row r="288" spans="1:14" x14ac:dyDescent="0.25">
      <c r="A288" s="37" t="s">
        <v>672</v>
      </c>
      <c r="B288" s="38" t="s">
        <v>661</v>
      </c>
      <c r="C288" s="39">
        <v>23040187</v>
      </c>
      <c r="D288" s="38" t="s">
        <v>662</v>
      </c>
      <c r="E288" s="38" t="s">
        <v>673</v>
      </c>
      <c r="F288" s="38" t="s">
        <v>127</v>
      </c>
      <c r="G288" s="38" t="s">
        <v>128</v>
      </c>
      <c r="H288" s="40">
        <v>115.40116500000001</v>
      </c>
      <c r="I288" s="40">
        <v>37.287254388384717</v>
      </c>
      <c r="J288" s="41"/>
      <c r="K288" s="41"/>
      <c r="L288" s="41"/>
      <c r="M288" s="41"/>
      <c r="N288" s="42">
        <f>CapEx[[#This Row],[Actual 2014 Nm]]-CapEx[[#This Row],[Grant Amount]]</f>
        <v>37.287254388384717</v>
      </c>
    </row>
    <row r="289" spans="1:14" x14ac:dyDescent="0.25">
      <c r="A289" s="37" t="s">
        <v>674</v>
      </c>
      <c r="B289" s="38" t="s">
        <v>661</v>
      </c>
      <c r="C289" s="39">
        <v>23020306</v>
      </c>
      <c r="D289" s="38" t="s">
        <v>662</v>
      </c>
      <c r="E289" s="38" t="s">
        <v>675</v>
      </c>
      <c r="F289" s="38" t="s">
        <v>127</v>
      </c>
      <c r="G289" s="38" t="s">
        <v>128</v>
      </c>
      <c r="H289" s="40">
        <v>71.530360000000002</v>
      </c>
      <c r="I289" s="40">
        <v>23.112164680596926</v>
      </c>
      <c r="J289" s="41"/>
      <c r="K289" s="41"/>
      <c r="L289" s="41"/>
      <c r="M289" s="41"/>
      <c r="N289" s="42">
        <f>CapEx[[#This Row],[Actual 2014 Nm]]-CapEx[[#This Row],[Grant Amount]]</f>
        <v>23.112164680596926</v>
      </c>
    </row>
    <row r="290" spans="1:14" x14ac:dyDescent="0.25">
      <c r="A290" s="37" t="s">
        <v>676</v>
      </c>
      <c r="B290" s="38" t="s">
        <v>661</v>
      </c>
      <c r="C290" s="39">
        <v>23040188</v>
      </c>
      <c r="D290" s="38" t="s">
        <v>662</v>
      </c>
      <c r="E290" s="38" t="s">
        <v>677</v>
      </c>
      <c r="F290" s="38" t="s">
        <v>127</v>
      </c>
      <c r="G290" s="38" t="s">
        <v>128</v>
      </c>
      <c r="H290" s="40">
        <v>41.191609999999997</v>
      </c>
      <c r="I290" s="40">
        <v>13.309415383606668</v>
      </c>
      <c r="J290" s="41"/>
      <c r="K290" s="41"/>
      <c r="L290" s="41"/>
      <c r="M290" s="41"/>
      <c r="N290" s="42">
        <f>CapEx[[#This Row],[Actual 2014 Nm]]-CapEx[[#This Row],[Grant Amount]]</f>
        <v>13.309415383606668</v>
      </c>
    </row>
    <row r="291" spans="1:14" x14ac:dyDescent="0.25">
      <c r="A291" s="37" t="s">
        <v>678</v>
      </c>
      <c r="B291" s="38" t="s">
        <v>661</v>
      </c>
      <c r="C291" s="39">
        <v>23020307</v>
      </c>
      <c r="D291" s="38" t="s">
        <v>662</v>
      </c>
      <c r="E291" s="38" t="s">
        <v>679</v>
      </c>
      <c r="F291" s="38" t="s">
        <v>127</v>
      </c>
      <c r="G291" s="38" t="s">
        <v>128</v>
      </c>
      <c r="H291" s="40">
        <v>500</v>
      </c>
      <c r="I291" s="40">
        <v>161.55493052598175</v>
      </c>
      <c r="J291" s="41"/>
      <c r="K291" s="41"/>
      <c r="L291" s="41"/>
      <c r="M291" s="41"/>
      <c r="N291" s="42">
        <f>CapEx[[#This Row],[Actual 2014 Nm]]-CapEx[[#This Row],[Grant Amount]]</f>
        <v>161.55493052598175</v>
      </c>
    </row>
    <row r="292" spans="1:14" x14ac:dyDescent="0.25">
      <c r="A292" s="37" t="s">
        <v>680</v>
      </c>
      <c r="B292" s="38" t="s">
        <v>661</v>
      </c>
      <c r="C292" s="39">
        <v>23020308</v>
      </c>
      <c r="D292" s="38" t="s">
        <v>662</v>
      </c>
      <c r="E292" s="38" t="s">
        <v>681</v>
      </c>
      <c r="F292" s="38" t="s">
        <v>127</v>
      </c>
      <c r="G292" s="38" t="s">
        <v>128</v>
      </c>
      <c r="H292" s="40">
        <v>22</v>
      </c>
      <c r="I292" s="40">
        <v>7.1084169431431965</v>
      </c>
      <c r="J292" s="41"/>
      <c r="K292" s="41"/>
      <c r="L292" s="41"/>
      <c r="M292" s="41"/>
      <c r="N292" s="42">
        <f>CapEx[[#This Row],[Actual 2014 Nm]]-CapEx[[#This Row],[Grant Amount]]</f>
        <v>7.1084169431431965</v>
      </c>
    </row>
    <row r="293" spans="1:14" x14ac:dyDescent="0.25">
      <c r="A293" s="37" t="s">
        <v>682</v>
      </c>
      <c r="B293" s="38" t="s">
        <v>661</v>
      </c>
      <c r="C293" s="39">
        <v>23040189</v>
      </c>
      <c r="D293" s="38" t="s">
        <v>662</v>
      </c>
      <c r="E293" s="38" t="s">
        <v>683</v>
      </c>
      <c r="F293" s="38" t="s">
        <v>127</v>
      </c>
      <c r="G293" s="38" t="s">
        <v>128</v>
      </c>
      <c r="H293" s="40">
        <v>500</v>
      </c>
      <c r="I293" s="40">
        <v>161.55493052598175</v>
      </c>
      <c r="J293" s="41"/>
      <c r="K293" s="41"/>
      <c r="L293" s="41"/>
      <c r="M293" s="41"/>
      <c r="N293" s="42">
        <f>CapEx[[#This Row],[Actual 2014 Nm]]-CapEx[[#This Row],[Grant Amount]]</f>
        <v>161.55493052598175</v>
      </c>
    </row>
    <row r="294" spans="1:14" x14ac:dyDescent="0.25">
      <c r="A294" s="37" t="s">
        <v>684</v>
      </c>
      <c r="B294" s="38" t="s">
        <v>685</v>
      </c>
      <c r="C294" s="39">
        <v>23030191</v>
      </c>
      <c r="D294" s="38" t="s">
        <v>662</v>
      </c>
      <c r="E294" s="38" t="s">
        <v>686</v>
      </c>
      <c r="F294" s="38" t="s">
        <v>127</v>
      </c>
      <c r="G294" s="38" t="s">
        <v>128</v>
      </c>
      <c r="H294" s="40">
        <v>77.929509999999993</v>
      </c>
      <c r="I294" s="40">
        <v>25.179793147947596</v>
      </c>
      <c r="J294" s="41"/>
      <c r="K294" s="41"/>
      <c r="L294" s="41"/>
      <c r="M294" s="41"/>
      <c r="N294" s="42">
        <f>CapEx[[#This Row],[Actual 2014 Nm]]-CapEx[[#This Row],[Grant Amount]]</f>
        <v>25.179793147947596</v>
      </c>
    </row>
    <row r="295" spans="1:14" x14ac:dyDescent="0.25">
      <c r="A295" s="37" t="s">
        <v>687</v>
      </c>
      <c r="B295" s="38" t="s">
        <v>685</v>
      </c>
      <c r="C295" s="39">
        <v>23010103</v>
      </c>
      <c r="D295" s="38" t="s">
        <v>662</v>
      </c>
      <c r="E295" s="38" t="s">
        <v>688</v>
      </c>
      <c r="F295" s="38" t="s">
        <v>127</v>
      </c>
      <c r="G295" s="38" t="s">
        <v>128</v>
      </c>
      <c r="H295" s="40">
        <v>49.765115000000002</v>
      </c>
      <c r="I295" s="40">
        <v>16.079599392884983</v>
      </c>
      <c r="J295" s="41"/>
      <c r="K295" s="41"/>
      <c r="L295" s="41"/>
      <c r="M295" s="41"/>
      <c r="N295" s="42">
        <f>CapEx[[#This Row],[Actual 2014 Nm]]-CapEx[[#This Row],[Grant Amount]]</f>
        <v>16.079599392884983</v>
      </c>
    </row>
    <row r="296" spans="1:14" x14ac:dyDescent="0.25">
      <c r="A296" s="37" t="s">
        <v>689</v>
      </c>
      <c r="B296" s="38" t="s">
        <v>685</v>
      </c>
      <c r="C296" s="39">
        <v>23010137</v>
      </c>
      <c r="D296" s="38" t="s">
        <v>662</v>
      </c>
      <c r="E296" s="38" t="s">
        <v>690</v>
      </c>
      <c r="F296" s="38" t="s">
        <v>127</v>
      </c>
      <c r="G296" s="38" t="s">
        <v>128</v>
      </c>
      <c r="H296" s="40">
        <v>50</v>
      </c>
      <c r="I296" s="40">
        <v>16.155493052598175</v>
      </c>
      <c r="J296" s="41"/>
      <c r="K296" s="41"/>
      <c r="L296" s="41"/>
      <c r="M296" s="41"/>
      <c r="N296" s="42">
        <f>CapEx[[#This Row],[Actual 2014 Nm]]-CapEx[[#This Row],[Grant Amount]]</f>
        <v>16.155493052598175</v>
      </c>
    </row>
    <row r="297" spans="1:14" x14ac:dyDescent="0.25">
      <c r="A297" s="37" t="s">
        <v>691</v>
      </c>
      <c r="B297" s="38" t="s">
        <v>685</v>
      </c>
      <c r="C297" s="39">
        <v>23010138</v>
      </c>
      <c r="D297" s="38" t="s">
        <v>662</v>
      </c>
      <c r="E297" s="38" t="s">
        <v>692</v>
      </c>
      <c r="F297" s="38" t="s">
        <v>127</v>
      </c>
      <c r="G297" s="38" t="s">
        <v>128</v>
      </c>
      <c r="H297" s="40">
        <v>14.85575</v>
      </c>
      <c r="I297" s="40">
        <v>4.8000393183227068</v>
      </c>
      <c r="J297" s="41"/>
      <c r="K297" s="41"/>
      <c r="L297" s="41"/>
      <c r="M297" s="41"/>
      <c r="N297" s="42">
        <f>CapEx[[#This Row],[Actual 2014 Nm]]-CapEx[[#This Row],[Grant Amount]]</f>
        <v>4.8000393183227068</v>
      </c>
    </row>
    <row r="298" spans="1:14" x14ac:dyDescent="0.25">
      <c r="A298" s="37" t="s">
        <v>693</v>
      </c>
      <c r="B298" s="38" t="s">
        <v>694</v>
      </c>
      <c r="C298" s="39">
        <v>23020309</v>
      </c>
      <c r="D298" s="38" t="s">
        <v>695</v>
      </c>
      <c r="E298" s="38" t="s">
        <v>696</v>
      </c>
      <c r="F298" s="38" t="s">
        <v>127</v>
      </c>
      <c r="G298" s="38" t="s">
        <v>128</v>
      </c>
      <c r="H298" s="40">
        <v>20</v>
      </c>
      <c r="I298" s="40">
        <v>6.4621972210392693</v>
      </c>
      <c r="J298" s="41"/>
      <c r="K298" s="41"/>
      <c r="L298" s="41"/>
      <c r="M298" s="41"/>
      <c r="N298" s="42">
        <f>CapEx[[#This Row],[Actual 2014 Nm]]-CapEx[[#This Row],[Grant Amount]]</f>
        <v>6.4621972210392693</v>
      </c>
    </row>
    <row r="299" spans="1:14" x14ac:dyDescent="0.25">
      <c r="A299" s="37" t="s">
        <v>697</v>
      </c>
      <c r="B299" s="38" t="s">
        <v>694</v>
      </c>
      <c r="C299" s="39">
        <v>23040190</v>
      </c>
      <c r="D299" s="38" t="s">
        <v>695</v>
      </c>
      <c r="E299" s="38" t="s">
        <v>698</v>
      </c>
      <c r="F299" s="38" t="s">
        <v>127</v>
      </c>
      <c r="G299" s="38" t="s">
        <v>128</v>
      </c>
      <c r="H299" s="40">
        <v>70</v>
      </c>
      <c r="I299" s="40">
        <v>22.617690273637443</v>
      </c>
      <c r="J299" s="41"/>
      <c r="K299" s="41"/>
      <c r="L299" s="41"/>
      <c r="M299" s="41"/>
      <c r="N299" s="42">
        <f>CapEx[[#This Row],[Actual 2014 Nm]]-CapEx[[#This Row],[Grant Amount]]</f>
        <v>22.617690273637443</v>
      </c>
    </row>
    <row r="300" spans="1:14" x14ac:dyDescent="0.25">
      <c r="A300" s="37" t="s">
        <v>699</v>
      </c>
      <c r="B300" s="38" t="s">
        <v>694</v>
      </c>
      <c r="C300" s="39">
        <v>23040191</v>
      </c>
      <c r="D300" s="38" t="s">
        <v>695</v>
      </c>
      <c r="E300" s="38" t="s">
        <v>700</v>
      </c>
      <c r="F300" s="38" t="s">
        <v>127</v>
      </c>
      <c r="G300" s="38" t="s">
        <v>128</v>
      </c>
      <c r="H300" s="40">
        <v>60</v>
      </c>
      <c r="I300" s="40">
        <v>19.386591663117809</v>
      </c>
      <c r="J300" s="41"/>
      <c r="K300" s="41"/>
      <c r="L300" s="41"/>
      <c r="M300" s="41"/>
      <c r="N300" s="42">
        <f>CapEx[[#This Row],[Actual 2014 Nm]]-CapEx[[#This Row],[Grant Amount]]</f>
        <v>19.386591663117809</v>
      </c>
    </row>
    <row r="301" spans="1:14" x14ac:dyDescent="0.25">
      <c r="A301" s="37" t="s">
        <v>701</v>
      </c>
      <c r="B301" s="38" t="s">
        <v>694</v>
      </c>
      <c r="C301" s="39">
        <v>23040101</v>
      </c>
      <c r="D301" s="38" t="s">
        <v>695</v>
      </c>
      <c r="E301" s="38" t="s">
        <v>702</v>
      </c>
      <c r="F301" s="38" t="s">
        <v>127</v>
      </c>
      <c r="G301" s="38" t="s">
        <v>128</v>
      </c>
      <c r="H301" s="40">
        <v>7</v>
      </c>
      <c r="I301" s="40">
        <v>2.2617690273637443</v>
      </c>
      <c r="J301" s="41"/>
      <c r="K301" s="41"/>
      <c r="L301" s="41"/>
      <c r="M301" s="41"/>
      <c r="N301" s="42">
        <f>CapEx[[#This Row],[Actual 2014 Nm]]-CapEx[[#This Row],[Grant Amount]]</f>
        <v>2.2617690273637443</v>
      </c>
    </row>
    <row r="302" spans="1:14" x14ac:dyDescent="0.25">
      <c r="A302" s="37" t="s">
        <v>703</v>
      </c>
      <c r="B302" s="38" t="s">
        <v>694</v>
      </c>
      <c r="C302" s="39">
        <v>23040102</v>
      </c>
      <c r="D302" s="38" t="s">
        <v>695</v>
      </c>
      <c r="E302" s="38" t="s">
        <v>704</v>
      </c>
      <c r="F302" s="38" t="s">
        <v>127</v>
      </c>
      <c r="G302" s="38" t="s">
        <v>128</v>
      </c>
      <c r="H302" s="40">
        <v>5</v>
      </c>
      <c r="I302" s="40">
        <v>1.6155493052598173</v>
      </c>
      <c r="J302" s="41"/>
      <c r="K302" s="41"/>
      <c r="L302" s="41"/>
      <c r="M302" s="41"/>
      <c r="N302" s="42">
        <f>CapEx[[#This Row],[Actual 2014 Nm]]-CapEx[[#This Row],[Grant Amount]]</f>
        <v>1.6155493052598173</v>
      </c>
    </row>
    <row r="303" spans="1:14" x14ac:dyDescent="0.25">
      <c r="A303" s="37" t="s">
        <v>705</v>
      </c>
      <c r="B303" s="38" t="s">
        <v>694</v>
      </c>
      <c r="C303" s="39">
        <v>23030192</v>
      </c>
      <c r="D303" s="38" t="s">
        <v>695</v>
      </c>
      <c r="E303" s="38" t="s">
        <v>706</v>
      </c>
      <c r="F303" s="38" t="s">
        <v>127</v>
      </c>
      <c r="G303" s="38" t="s">
        <v>128</v>
      </c>
      <c r="H303" s="40">
        <v>1</v>
      </c>
      <c r="I303" s="40">
        <v>0.32310986105196349</v>
      </c>
      <c r="J303" s="41"/>
      <c r="K303" s="41"/>
      <c r="L303" s="41"/>
      <c r="M303" s="41"/>
      <c r="N303" s="42">
        <f>CapEx[[#This Row],[Actual 2014 Nm]]-CapEx[[#This Row],[Grant Amount]]</f>
        <v>0.32310986105196349</v>
      </c>
    </row>
    <row r="304" spans="1:14" x14ac:dyDescent="0.25">
      <c r="A304" s="37" t="s">
        <v>707</v>
      </c>
      <c r="B304" s="38" t="s">
        <v>694</v>
      </c>
      <c r="C304" s="39">
        <v>23040103</v>
      </c>
      <c r="D304" s="38" t="s">
        <v>695</v>
      </c>
      <c r="E304" s="38" t="s">
        <v>708</v>
      </c>
      <c r="F304" s="38" t="s">
        <v>127</v>
      </c>
      <c r="G304" s="38" t="s">
        <v>128</v>
      </c>
      <c r="H304" s="40">
        <v>5</v>
      </c>
      <c r="I304" s="40">
        <v>1.6155493052598173</v>
      </c>
      <c r="J304" s="41"/>
      <c r="K304" s="41"/>
      <c r="L304" s="41"/>
      <c r="M304" s="41"/>
      <c r="N304" s="42">
        <f>CapEx[[#This Row],[Actual 2014 Nm]]-CapEx[[#This Row],[Grant Amount]]</f>
        <v>1.6155493052598173</v>
      </c>
    </row>
    <row r="305" spans="1:14" x14ac:dyDescent="0.25">
      <c r="A305" s="37" t="s">
        <v>709</v>
      </c>
      <c r="B305" s="38" t="s">
        <v>694</v>
      </c>
      <c r="C305" s="39">
        <v>23010139</v>
      </c>
      <c r="D305" s="38" t="s">
        <v>695</v>
      </c>
      <c r="E305" s="38" t="s">
        <v>710</v>
      </c>
      <c r="F305" s="38" t="s">
        <v>127</v>
      </c>
      <c r="G305" s="38" t="s">
        <v>128</v>
      </c>
      <c r="H305" s="40">
        <v>1</v>
      </c>
      <c r="I305" s="40">
        <v>0.32310986105196349</v>
      </c>
      <c r="J305" s="41"/>
      <c r="K305" s="41"/>
      <c r="L305" s="41"/>
      <c r="M305" s="41"/>
      <c r="N305" s="42">
        <f>CapEx[[#This Row],[Actual 2014 Nm]]-CapEx[[#This Row],[Grant Amount]]</f>
        <v>0.32310986105196349</v>
      </c>
    </row>
    <row r="306" spans="1:14" x14ac:dyDescent="0.25">
      <c r="A306" s="37" t="s">
        <v>711</v>
      </c>
      <c r="B306" s="38" t="s">
        <v>694</v>
      </c>
      <c r="C306" s="39">
        <v>23010140</v>
      </c>
      <c r="D306" s="38" t="s">
        <v>695</v>
      </c>
      <c r="E306" s="38" t="s">
        <v>712</v>
      </c>
      <c r="F306" s="38" t="s">
        <v>127</v>
      </c>
      <c r="G306" s="38" t="s">
        <v>128</v>
      </c>
      <c r="H306" s="40">
        <v>5</v>
      </c>
      <c r="I306" s="40">
        <v>1.6155493052598173</v>
      </c>
      <c r="J306" s="41"/>
      <c r="K306" s="41"/>
      <c r="L306" s="41"/>
      <c r="M306" s="41"/>
      <c r="N306" s="42">
        <f>CapEx[[#This Row],[Actual 2014 Nm]]-CapEx[[#This Row],[Grant Amount]]</f>
        <v>1.6155493052598173</v>
      </c>
    </row>
    <row r="307" spans="1:14" x14ac:dyDescent="0.25">
      <c r="A307" s="37" t="s">
        <v>713</v>
      </c>
      <c r="B307" s="38" t="s">
        <v>694</v>
      </c>
      <c r="C307" s="39">
        <v>23020310</v>
      </c>
      <c r="D307" s="38" t="s">
        <v>695</v>
      </c>
      <c r="E307" s="38" t="s">
        <v>714</v>
      </c>
      <c r="F307" s="38" t="s">
        <v>127</v>
      </c>
      <c r="G307" s="38" t="s">
        <v>128</v>
      </c>
      <c r="H307" s="40">
        <v>25</v>
      </c>
      <c r="I307" s="40">
        <v>8.0777465262990873</v>
      </c>
      <c r="J307" s="41"/>
      <c r="K307" s="41"/>
      <c r="L307" s="41"/>
      <c r="M307" s="41"/>
      <c r="N307" s="42">
        <f>CapEx[[#This Row],[Actual 2014 Nm]]-CapEx[[#This Row],[Grant Amount]]</f>
        <v>8.0777465262990873</v>
      </c>
    </row>
    <row r="308" spans="1:14" x14ac:dyDescent="0.25">
      <c r="A308" s="37" t="s">
        <v>715</v>
      </c>
      <c r="B308" s="38" t="s">
        <v>694</v>
      </c>
      <c r="C308" s="39">
        <v>23040192</v>
      </c>
      <c r="D308" s="38" t="s">
        <v>695</v>
      </c>
      <c r="E308" s="38" t="s">
        <v>716</v>
      </c>
      <c r="F308" s="38" t="s">
        <v>127</v>
      </c>
      <c r="G308" s="38" t="s">
        <v>128</v>
      </c>
      <c r="H308" s="40">
        <v>2000</v>
      </c>
      <c r="I308" s="40">
        <v>646.21972210392698</v>
      </c>
      <c r="J308" s="41"/>
      <c r="K308" s="41"/>
      <c r="L308" s="41"/>
      <c r="M308" s="41"/>
      <c r="N308" s="42">
        <f>CapEx[[#This Row],[Actual 2014 Nm]]-CapEx[[#This Row],[Grant Amount]]</f>
        <v>646.21972210392698</v>
      </c>
    </row>
    <row r="309" spans="1:14" x14ac:dyDescent="0.25">
      <c r="A309" s="37" t="s">
        <v>717</v>
      </c>
      <c r="B309" s="38" t="s">
        <v>694</v>
      </c>
      <c r="C309" s="39">
        <v>23040193</v>
      </c>
      <c r="D309" s="38" t="s">
        <v>695</v>
      </c>
      <c r="E309" s="38" t="s">
        <v>718</v>
      </c>
      <c r="F309" s="38" t="s">
        <v>127</v>
      </c>
      <c r="G309" s="38" t="s">
        <v>128</v>
      </c>
      <c r="H309" s="40">
        <v>1748.7850000000001</v>
      </c>
      <c r="I309" s="40">
        <v>565.04967835975799</v>
      </c>
      <c r="J309" s="41"/>
      <c r="K309" s="41"/>
      <c r="L309" s="41"/>
      <c r="M309" s="41"/>
      <c r="N309" s="42">
        <f>CapEx[[#This Row],[Actual 2014 Nm]]-CapEx[[#This Row],[Grant Amount]]</f>
        <v>565.04967835975799</v>
      </c>
    </row>
    <row r="310" spans="1:14" x14ac:dyDescent="0.25">
      <c r="A310" s="37" t="s">
        <v>719</v>
      </c>
      <c r="B310" s="38" t="s">
        <v>694</v>
      </c>
      <c r="C310" s="39">
        <v>23020311</v>
      </c>
      <c r="D310" s="38" t="s">
        <v>695</v>
      </c>
      <c r="E310" s="38" t="s">
        <v>720</v>
      </c>
      <c r="F310" s="38" t="s">
        <v>127</v>
      </c>
      <c r="G310" s="38" t="s">
        <v>128</v>
      </c>
      <c r="H310" s="40">
        <v>20</v>
      </c>
      <c r="I310" s="40">
        <v>6.4621972210392693</v>
      </c>
      <c r="J310" s="41"/>
      <c r="K310" s="41"/>
      <c r="L310" s="41"/>
      <c r="M310" s="41"/>
      <c r="N310" s="42">
        <f>CapEx[[#This Row],[Actual 2014 Nm]]-CapEx[[#This Row],[Grant Amount]]</f>
        <v>6.4621972210392693</v>
      </c>
    </row>
    <row r="311" spans="1:14" x14ac:dyDescent="0.25">
      <c r="A311" s="37" t="s">
        <v>721</v>
      </c>
      <c r="B311" s="38" t="s">
        <v>694</v>
      </c>
      <c r="C311" s="39">
        <v>23020312</v>
      </c>
      <c r="D311" s="38" t="s">
        <v>695</v>
      </c>
      <c r="E311" s="38" t="s">
        <v>722</v>
      </c>
      <c r="F311" s="38" t="s">
        <v>127</v>
      </c>
      <c r="G311" s="38" t="s">
        <v>128</v>
      </c>
      <c r="H311" s="40">
        <v>75</v>
      </c>
      <c r="I311" s="40">
        <v>24.233239578897262</v>
      </c>
      <c r="J311" s="41"/>
      <c r="K311" s="41"/>
      <c r="L311" s="41"/>
      <c r="M311" s="41"/>
      <c r="N311" s="42">
        <f>CapEx[[#This Row],[Actual 2014 Nm]]-CapEx[[#This Row],[Grant Amount]]</f>
        <v>24.233239578897262</v>
      </c>
    </row>
    <row r="312" spans="1:14" x14ac:dyDescent="0.25">
      <c r="A312" s="37" t="s">
        <v>723</v>
      </c>
      <c r="B312" s="38" t="s">
        <v>694</v>
      </c>
      <c r="C312" s="39">
        <v>23010141</v>
      </c>
      <c r="D312" s="38" t="s">
        <v>695</v>
      </c>
      <c r="E312" s="38" t="s">
        <v>724</v>
      </c>
      <c r="F312" s="38" t="s">
        <v>127</v>
      </c>
      <c r="G312" s="38" t="s">
        <v>128</v>
      </c>
      <c r="H312" s="40">
        <v>20</v>
      </c>
      <c r="I312" s="40">
        <v>6.4621972210392693</v>
      </c>
      <c r="J312" s="41"/>
      <c r="K312" s="41"/>
      <c r="L312" s="41"/>
      <c r="M312" s="41"/>
      <c r="N312" s="42">
        <f>CapEx[[#This Row],[Actual 2014 Nm]]-CapEx[[#This Row],[Grant Amount]]</f>
        <v>6.4621972210392693</v>
      </c>
    </row>
    <row r="313" spans="1:14" x14ac:dyDescent="0.25">
      <c r="A313" s="37" t="s">
        <v>725</v>
      </c>
      <c r="B313" s="38" t="s">
        <v>694</v>
      </c>
      <c r="C313" s="39">
        <v>23010143</v>
      </c>
      <c r="D313" s="38" t="s">
        <v>695</v>
      </c>
      <c r="E313" s="38" t="s">
        <v>726</v>
      </c>
      <c r="F313" s="38" t="s">
        <v>127</v>
      </c>
      <c r="G313" s="38" t="s">
        <v>128</v>
      </c>
      <c r="H313" s="40">
        <v>30</v>
      </c>
      <c r="I313" s="40">
        <v>9.6932958315589044</v>
      </c>
      <c r="J313" s="41"/>
      <c r="K313" s="41"/>
      <c r="L313" s="41"/>
      <c r="M313" s="41"/>
      <c r="N313" s="42">
        <f>CapEx[[#This Row],[Actual 2014 Nm]]-CapEx[[#This Row],[Grant Amount]]</f>
        <v>9.6932958315589044</v>
      </c>
    </row>
    <row r="314" spans="1:14" x14ac:dyDescent="0.25">
      <c r="A314" s="37" t="s">
        <v>727</v>
      </c>
      <c r="B314" s="38" t="s">
        <v>189</v>
      </c>
      <c r="C314" s="39">
        <v>23040194</v>
      </c>
      <c r="D314" s="38" t="s">
        <v>695</v>
      </c>
      <c r="E314" s="38" t="s">
        <v>167</v>
      </c>
      <c r="F314" s="38" t="s">
        <v>127</v>
      </c>
      <c r="G314" s="38" t="s">
        <v>128</v>
      </c>
      <c r="H314" s="40">
        <v>300</v>
      </c>
      <c r="I314" s="40">
        <v>96.932958315589048</v>
      </c>
      <c r="J314" s="41"/>
      <c r="K314" s="41"/>
      <c r="L314" s="41"/>
      <c r="M314" s="41"/>
      <c r="N314" s="42">
        <f>CapEx[[#This Row],[Actual 2014 Nm]]-CapEx[[#This Row],[Grant Amount]]</f>
        <v>96.932958315589048</v>
      </c>
    </row>
    <row r="315" spans="1:14" x14ac:dyDescent="0.25">
      <c r="A315" s="37" t="s">
        <v>728</v>
      </c>
      <c r="B315" s="38" t="s">
        <v>189</v>
      </c>
      <c r="C315" s="39">
        <v>23040195</v>
      </c>
      <c r="D315" s="38" t="s">
        <v>695</v>
      </c>
      <c r="E315" s="38" t="s">
        <v>169</v>
      </c>
      <c r="F315" s="38" t="s">
        <v>127</v>
      </c>
      <c r="G315" s="38" t="s">
        <v>128</v>
      </c>
      <c r="H315" s="40">
        <v>6.4402150000000002</v>
      </c>
      <c r="I315" s="40">
        <v>2.0808969737947711</v>
      </c>
      <c r="J315" s="41"/>
      <c r="K315" s="41"/>
      <c r="L315" s="41"/>
      <c r="M315" s="41"/>
      <c r="N315" s="42">
        <f>CapEx[[#This Row],[Actual 2014 Nm]]-CapEx[[#This Row],[Grant Amount]]</f>
        <v>2.0808969737947711</v>
      </c>
    </row>
    <row r="316" spans="1:14" x14ac:dyDescent="0.25">
      <c r="A316" s="37" t="s">
        <v>729</v>
      </c>
      <c r="B316" s="38" t="s">
        <v>189</v>
      </c>
      <c r="C316" s="39">
        <v>23040196</v>
      </c>
      <c r="D316" s="38" t="s">
        <v>695</v>
      </c>
      <c r="E316" s="38" t="s">
        <v>169</v>
      </c>
      <c r="F316" s="38" t="s">
        <v>127</v>
      </c>
      <c r="G316" s="38" t="s">
        <v>128</v>
      </c>
      <c r="H316" s="40">
        <v>548.81601000000001</v>
      </c>
      <c r="I316" s="40">
        <v>177.32786473419301</v>
      </c>
      <c r="J316" s="41"/>
      <c r="K316" s="41"/>
      <c r="L316" s="41"/>
      <c r="M316" s="41"/>
      <c r="N316" s="42">
        <f>CapEx[[#This Row],[Actual 2014 Nm]]-CapEx[[#This Row],[Grant Amount]]</f>
        <v>177.32786473419301</v>
      </c>
    </row>
    <row r="317" spans="1:14" x14ac:dyDescent="0.25">
      <c r="A317" s="37" t="s">
        <v>730</v>
      </c>
      <c r="B317" s="38" t="s">
        <v>731</v>
      </c>
      <c r="C317" s="39">
        <v>23020313</v>
      </c>
      <c r="D317" s="38" t="s">
        <v>492</v>
      </c>
      <c r="E317" s="38" t="s">
        <v>732</v>
      </c>
      <c r="F317" s="38" t="s">
        <v>127</v>
      </c>
      <c r="G317" s="38" t="s">
        <v>128</v>
      </c>
      <c r="H317" s="40">
        <v>9.8432700000000004</v>
      </c>
      <c r="I317" s="40">
        <v>3.1804576019969608</v>
      </c>
      <c r="J317" s="41"/>
      <c r="K317" s="41"/>
      <c r="L317" s="41"/>
      <c r="M317" s="41"/>
      <c r="N317" s="42">
        <f>CapEx[[#This Row],[Actual 2014 Nm]]-CapEx[[#This Row],[Grant Amount]]</f>
        <v>3.1804576019969608</v>
      </c>
    </row>
    <row r="318" spans="1:14" x14ac:dyDescent="0.25">
      <c r="A318" s="37" t="s">
        <v>733</v>
      </c>
      <c r="B318" s="38" t="s">
        <v>731</v>
      </c>
      <c r="C318" s="39">
        <v>23020314</v>
      </c>
      <c r="D318" s="38" t="s">
        <v>492</v>
      </c>
      <c r="E318" s="38" t="s">
        <v>734</v>
      </c>
      <c r="F318" s="38" t="s">
        <v>127</v>
      </c>
      <c r="G318" s="38" t="s">
        <v>128</v>
      </c>
      <c r="H318" s="40">
        <v>7.0401449999999999</v>
      </c>
      <c r="I318" s="40">
        <v>2.2747402727356749</v>
      </c>
      <c r="J318" s="41"/>
      <c r="K318" s="41"/>
      <c r="L318" s="41"/>
      <c r="M318" s="41"/>
      <c r="N318" s="42">
        <f>CapEx[[#This Row],[Actual 2014 Nm]]-CapEx[[#This Row],[Grant Amount]]</f>
        <v>2.2747402727356749</v>
      </c>
    </row>
    <row r="319" spans="1:14" x14ac:dyDescent="0.25">
      <c r="A319" s="37" t="s">
        <v>735</v>
      </c>
      <c r="B319" s="38" t="s">
        <v>731</v>
      </c>
      <c r="C319" s="39">
        <v>23020315</v>
      </c>
      <c r="D319" s="38" t="s">
        <v>492</v>
      </c>
      <c r="E319" s="38" t="s">
        <v>736</v>
      </c>
      <c r="F319" s="38" t="s">
        <v>127</v>
      </c>
      <c r="G319" s="38" t="s">
        <v>128</v>
      </c>
      <c r="H319" s="40">
        <v>665.87968000000001</v>
      </c>
      <c r="I319" s="40">
        <v>215.1522908821259</v>
      </c>
      <c r="J319" s="41"/>
      <c r="K319" s="41"/>
      <c r="L319" s="41"/>
      <c r="M319" s="41"/>
      <c r="N319" s="42">
        <f>CapEx[[#This Row],[Actual 2014 Nm]]-CapEx[[#This Row],[Grant Amount]]</f>
        <v>215.1522908821259</v>
      </c>
    </row>
    <row r="320" spans="1:14" x14ac:dyDescent="0.25">
      <c r="A320" s="37" t="s">
        <v>737</v>
      </c>
      <c r="B320" s="38" t="s">
        <v>731</v>
      </c>
      <c r="C320" s="39">
        <v>23020316</v>
      </c>
      <c r="D320" s="38" t="s">
        <v>492</v>
      </c>
      <c r="E320" s="38" t="s">
        <v>738</v>
      </c>
      <c r="F320" s="38" t="s">
        <v>127</v>
      </c>
      <c r="G320" s="38" t="s">
        <v>128</v>
      </c>
      <c r="H320" s="40">
        <v>177.931375</v>
      </c>
      <c r="I320" s="40">
        <v>57.49138185303481</v>
      </c>
      <c r="J320" s="41"/>
      <c r="K320" s="41"/>
      <c r="L320" s="41"/>
      <c r="M320" s="41"/>
      <c r="N320" s="42">
        <f>CapEx[[#This Row],[Actual 2014 Nm]]-CapEx[[#This Row],[Grant Amount]]</f>
        <v>57.49138185303481</v>
      </c>
    </row>
    <row r="321" spans="1:14" x14ac:dyDescent="0.25">
      <c r="A321" s="37" t="s">
        <v>739</v>
      </c>
      <c r="B321" s="38" t="s">
        <v>731</v>
      </c>
      <c r="C321" s="39">
        <v>23020319</v>
      </c>
      <c r="D321" s="38" t="s">
        <v>492</v>
      </c>
      <c r="E321" s="38" t="s">
        <v>740</v>
      </c>
      <c r="F321" s="38" t="s">
        <v>127</v>
      </c>
      <c r="G321" s="38" t="s">
        <v>128</v>
      </c>
      <c r="H321" s="40">
        <v>6000</v>
      </c>
      <c r="I321" s="40">
        <v>1938.6591663117808</v>
      </c>
      <c r="J321" s="41" t="s">
        <v>145</v>
      </c>
      <c r="K321" s="41">
        <v>1884</v>
      </c>
      <c r="L321" s="41"/>
      <c r="M321" s="41" t="s">
        <v>741</v>
      </c>
      <c r="N321" s="42">
        <f>CapEx[[#This Row],[Actual 2014 Nm]]-CapEx[[#This Row],[Grant Amount]]</f>
        <v>1938.6591663117808</v>
      </c>
    </row>
    <row r="322" spans="1:14" x14ac:dyDescent="0.25">
      <c r="A322" s="37" t="s">
        <v>742</v>
      </c>
      <c r="B322" s="38" t="s">
        <v>731</v>
      </c>
      <c r="C322" s="39">
        <v>23030193</v>
      </c>
      <c r="D322" s="38" t="s">
        <v>492</v>
      </c>
      <c r="E322" s="38" t="s">
        <v>743</v>
      </c>
      <c r="F322" s="38" t="s">
        <v>127</v>
      </c>
      <c r="G322" s="38" t="s">
        <v>128</v>
      </c>
      <c r="H322" s="40">
        <v>50.90869</v>
      </c>
      <c r="I322" s="40">
        <v>16.449099752237483</v>
      </c>
      <c r="J322" s="41"/>
      <c r="K322" s="41"/>
      <c r="L322" s="41"/>
      <c r="M322" s="41"/>
      <c r="N322" s="42">
        <f>CapEx[[#This Row],[Actual 2014 Nm]]-CapEx[[#This Row],[Grant Amount]]</f>
        <v>16.449099752237483</v>
      </c>
    </row>
    <row r="323" spans="1:14" x14ac:dyDescent="0.25">
      <c r="A323" s="37" t="s">
        <v>744</v>
      </c>
      <c r="B323" s="38" t="s">
        <v>731</v>
      </c>
      <c r="C323" s="39">
        <v>23030194</v>
      </c>
      <c r="D323" s="38" t="s">
        <v>492</v>
      </c>
      <c r="E323" s="38" t="s">
        <v>745</v>
      </c>
      <c r="F323" s="38" t="s">
        <v>127</v>
      </c>
      <c r="G323" s="38" t="s">
        <v>128</v>
      </c>
      <c r="H323" s="40">
        <v>40</v>
      </c>
      <c r="I323" s="40">
        <v>12.924394442078539</v>
      </c>
      <c r="J323" s="41"/>
      <c r="K323" s="41"/>
      <c r="L323" s="41"/>
      <c r="M323" s="41"/>
      <c r="N323" s="42">
        <f>CapEx[[#This Row],[Actual 2014 Nm]]-CapEx[[#This Row],[Grant Amount]]</f>
        <v>12.924394442078539</v>
      </c>
    </row>
    <row r="324" spans="1:14" x14ac:dyDescent="0.25">
      <c r="A324" s="37" t="s">
        <v>746</v>
      </c>
      <c r="B324" s="38" t="s">
        <v>731</v>
      </c>
      <c r="C324" s="39">
        <v>23020320</v>
      </c>
      <c r="D324" s="38" t="s">
        <v>492</v>
      </c>
      <c r="E324" s="38" t="s">
        <v>747</v>
      </c>
      <c r="F324" s="38" t="s">
        <v>127</v>
      </c>
      <c r="G324" s="38" t="s">
        <v>128</v>
      </c>
      <c r="H324" s="40">
        <v>1152.33754</v>
      </c>
      <c r="I324" s="40">
        <v>372.33162243436141</v>
      </c>
      <c r="J324" s="41"/>
      <c r="K324" s="41"/>
      <c r="L324" s="41"/>
      <c r="M324" s="41"/>
      <c r="N324" s="42">
        <f>CapEx[[#This Row],[Actual 2014 Nm]]-CapEx[[#This Row],[Grant Amount]]</f>
        <v>372.33162243436141</v>
      </c>
    </row>
    <row r="325" spans="1:14" x14ac:dyDescent="0.25">
      <c r="A325" s="37" t="s">
        <v>748</v>
      </c>
      <c r="B325" s="38" t="s">
        <v>731</v>
      </c>
      <c r="C325" s="39">
        <v>23020321</v>
      </c>
      <c r="D325" s="38" t="s">
        <v>492</v>
      </c>
      <c r="E325" s="38" t="s">
        <v>749</v>
      </c>
      <c r="F325" s="38" t="s">
        <v>127</v>
      </c>
      <c r="G325" s="38" t="s">
        <v>128</v>
      </c>
      <c r="H325" s="40">
        <v>204.23544000000001</v>
      </c>
      <c r="I325" s="40">
        <v>65.990484640286624</v>
      </c>
      <c r="J325" s="41"/>
      <c r="K325" s="41"/>
      <c r="L325" s="41"/>
      <c r="M325" s="41"/>
      <c r="N325" s="42">
        <f>CapEx[[#This Row],[Actual 2014 Nm]]-CapEx[[#This Row],[Grant Amount]]</f>
        <v>65.990484640286624</v>
      </c>
    </row>
    <row r="326" spans="1:14" x14ac:dyDescent="0.25">
      <c r="A326" s="37" t="s">
        <v>750</v>
      </c>
      <c r="B326" s="38" t="s">
        <v>731</v>
      </c>
      <c r="C326" s="39">
        <v>23030196</v>
      </c>
      <c r="D326" s="38" t="s">
        <v>492</v>
      </c>
      <c r="E326" s="38" t="s">
        <v>751</v>
      </c>
      <c r="F326" s="38" t="s">
        <v>127</v>
      </c>
      <c r="G326" s="38" t="s">
        <v>128</v>
      </c>
      <c r="H326" s="40">
        <v>28.692270000000001</v>
      </c>
      <c r="I326" s="40">
        <v>9.2707553729654197</v>
      </c>
      <c r="J326" s="41"/>
      <c r="K326" s="41"/>
      <c r="L326" s="41"/>
      <c r="M326" s="41"/>
      <c r="N326" s="42">
        <f>CapEx[[#This Row],[Actual 2014 Nm]]-CapEx[[#This Row],[Grant Amount]]</f>
        <v>9.2707553729654197</v>
      </c>
    </row>
    <row r="327" spans="1:14" x14ac:dyDescent="0.25">
      <c r="A327" s="37" t="s">
        <v>752</v>
      </c>
      <c r="B327" s="38" t="s">
        <v>731</v>
      </c>
      <c r="C327" s="39">
        <v>23020323</v>
      </c>
      <c r="D327" s="38" t="s">
        <v>492</v>
      </c>
      <c r="E327" s="38" t="s">
        <v>753</v>
      </c>
      <c r="F327" s="38" t="s">
        <v>127</v>
      </c>
      <c r="G327" s="38" t="s">
        <v>128</v>
      </c>
      <c r="H327" s="40">
        <v>768.01747999999998</v>
      </c>
      <c r="I327" s="40">
        <v>248.15402124827912</v>
      </c>
      <c r="J327" s="41"/>
      <c r="K327" s="41"/>
      <c r="L327" s="41"/>
      <c r="M327" s="41"/>
      <c r="N327" s="42">
        <f>CapEx[[#This Row],[Actual 2014 Nm]]-CapEx[[#This Row],[Grant Amount]]</f>
        <v>248.15402124827912</v>
      </c>
    </row>
    <row r="328" spans="1:14" x14ac:dyDescent="0.25">
      <c r="A328" s="37" t="s">
        <v>754</v>
      </c>
      <c r="B328" s="38" t="s">
        <v>731</v>
      </c>
      <c r="C328" s="39">
        <v>23020324</v>
      </c>
      <c r="D328" s="38" t="s">
        <v>492</v>
      </c>
      <c r="E328" s="38" t="s">
        <v>755</v>
      </c>
      <c r="F328" s="38" t="s">
        <v>127</v>
      </c>
      <c r="G328" s="38" t="s">
        <v>128</v>
      </c>
      <c r="H328" s="40">
        <v>8016</v>
      </c>
      <c r="I328" s="40">
        <v>2590.0486461925393</v>
      </c>
      <c r="J328" s="41" t="s">
        <v>145</v>
      </c>
      <c r="K328" s="41">
        <v>2500</v>
      </c>
      <c r="L328" s="41"/>
      <c r="M328" s="41" t="s">
        <v>146</v>
      </c>
      <c r="N328" s="42">
        <f>CapEx[[#This Row],[Actual 2014 Nm]]-CapEx[[#This Row],[Grant Amount]]</f>
        <v>2590.0486461925393</v>
      </c>
    </row>
    <row r="329" spans="1:14" x14ac:dyDescent="0.25">
      <c r="A329" s="37" t="s">
        <v>756</v>
      </c>
      <c r="B329" s="38" t="s">
        <v>731</v>
      </c>
      <c r="C329" s="39">
        <v>23020325</v>
      </c>
      <c r="D329" s="38" t="s">
        <v>492</v>
      </c>
      <c r="E329" s="38" t="s">
        <v>757</v>
      </c>
      <c r="F329" s="38" t="s">
        <v>127</v>
      </c>
      <c r="G329" s="38" t="s">
        <v>128</v>
      </c>
      <c r="H329" s="40">
        <v>6428.16</v>
      </c>
      <c r="I329" s="40">
        <v>2077.0018844197893</v>
      </c>
      <c r="J329" s="41" t="s">
        <v>647</v>
      </c>
      <c r="K329" s="41">
        <v>2000</v>
      </c>
      <c r="L329" s="41"/>
      <c r="M329" s="41"/>
      <c r="N329" s="42">
        <f>CapEx[[#This Row],[Actual 2014 Nm]]-CapEx[[#This Row],[Grant Amount]]</f>
        <v>2077.0018844197893</v>
      </c>
    </row>
    <row r="330" spans="1:14" x14ac:dyDescent="0.25">
      <c r="A330" s="37" t="s">
        <v>758</v>
      </c>
      <c r="B330" s="38" t="s">
        <v>731</v>
      </c>
      <c r="C330" s="39">
        <v>23020326</v>
      </c>
      <c r="D330" s="38" t="s">
        <v>492</v>
      </c>
      <c r="E330" s="38" t="s">
        <v>759</v>
      </c>
      <c r="F330" s="38" t="s">
        <v>127</v>
      </c>
      <c r="G330" s="38" t="s">
        <v>128</v>
      </c>
      <c r="H330" s="40">
        <v>75</v>
      </c>
      <c r="I330" s="40">
        <v>24.233239578897262</v>
      </c>
      <c r="J330" s="41"/>
      <c r="K330" s="41"/>
      <c r="L330" s="41"/>
      <c r="M330" s="41"/>
      <c r="N330" s="42">
        <f>CapEx[[#This Row],[Actual 2014 Nm]]-CapEx[[#This Row],[Grant Amount]]</f>
        <v>24.233239578897262</v>
      </c>
    </row>
    <row r="331" spans="1:14" x14ac:dyDescent="0.25">
      <c r="A331" s="37" t="s">
        <v>760</v>
      </c>
      <c r="B331" s="38" t="s">
        <v>731</v>
      </c>
      <c r="C331" s="39">
        <v>23020327</v>
      </c>
      <c r="D331" s="38" t="s">
        <v>492</v>
      </c>
      <c r="E331" s="38" t="s">
        <v>761</v>
      </c>
      <c r="F331" s="38" t="s">
        <v>127</v>
      </c>
      <c r="G331" s="38" t="s">
        <v>128</v>
      </c>
      <c r="H331" s="40">
        <v>320.72941500000002</v>
      </c>
      <c r="I331" s="40">
        <v>103.63083671592754</v>
      </c>
      <c r="J331" s="41"/>
      <c r="K331" s="41"/>
      <c r="L331" s="41"/>
      <c r="M331" s="41"/>
      <c r="N331" s="42">
        <f>CapEx[[#This Row],[Actual 2014 Nm]]-CapEx[[#This Row],[Grant Amount]]</f>
        <v>103.63083671592754</v>
      </c>
    </row>
    <row r="332" spans="1:14" x14ac:dyDescent="0.25">
      <c r="A332" s="37" t="s">
        <v>762</v>
      </c>
      <c r="B332" s="38" t="s">
        <v>763</v>
      </c>
      <c r="C332" s="39">
        <v>23020328</v>
      </c>
      <c r="D332" s="38" t="s">
        <v>492</v>
      </c>
      <c r="E332" s="38" t="s">
        <v>764</v>
      </c>
      <c r="F332" s="38" t="s">
        <v>127</v>
      </c>
      <c r="G332" s="38" t="s">
        <v>128</v>
      </c>
      <c r="H332" s="40">
        <v>97.750500000000002</v>
      </c>
      <c r="I332" s="40">
        <v>31.584150472759955</v>
      </c>
      <c r="J332" s="41"/>
      <c r="K332" s="41"/>
      <c r="L332" s="41"/>
      <c r="M332" s="41"/>
      <c r="N332" s="42">
        <f>CapEx[[#This Row],[Actual 2014 Nm]]-CapEx[[#This Row],[Grant Amount]]</f>
        <v>31.584150472759955</v>
      </c>
    </row>
    <row r="333" spans="1:14" x14ac:dyDescent="0.25">
      <c r="A333" s="37" t="s">
        <v>765</v>
      </c>
      <c r="B333" s="38" t="s">
        <v>763</v>
      </c>
      <c r="C333" s="39">
        <v>23010144</v>
      </c>
      <c r="D333" s="38" t="s">
        <v>492</v>
      </c>
      <c r="E333" s="38" t="s">
        <v>766</v>
      </c>
      <c r="F333" s="38" t="s">
        <v>127</v>
      </c>
      <c r="G333" s="38" t="s">
        <v>128</v>
      </c>
      <c r="H333" s="40">
        <v>6.4906499999999996</v>
      </c>
      <c r="I333" s="40">
        <v>2.0971930196369266</v>
      </c>
      <c r="J333" s="41"/>
      <c r="K333" s="41"/>
      <c r="L333" s="41"/>
      <c r="M333" s="41"/>
      <c r="N333" s="42">
        <f>CapEx[[#This Row],[Actual 2014 Nm]]-CapEx[[#This Row],[Grant Amount]]</f>
        <v>2.0971930196369266</v>
      </c>
    </row>
    <row r="334" spans="1:14" x14ac:dyDescent="0.25">
      <c r="A334" s="37" t="s">
        <v>767</v>
      </c>
      <c r="B334" s="38" t="s">
        <v>763</v>
      </c>
      <c r="C334" s="39">
        <v>23040199</v>
      </c>
      <c r="D334" s="38" t="s">
        <v>492</v>
      </c>
      <c r="E334" s="38" t="s">
        <v>768</v>
      </c>
      <c r="F334" s="38" t="s">
        <v>127</v>
      </c>
      <c r="G334" s="38" t="s">
        <v>128</v>
      </c>
      <c r="H334" s="40">
        <v>23.218260000000001</v>
      </c>
      <c r="I334" s="40">
        <v>7.5020487624683616</v>
      </c>
      <c r="J334" s="41"/>
      <c r="K334" s="41"/>
      <c r="L334" s="41"/>
      <c r="M334" s="41"/>
      <c r="N334" s="42">
        <f>CapEx[[#This Row],[Actual 2014 Nm]]-CapEx[[#This Row],[Grant Amount]]</f>
        <v>7.5020487624683616</v>
      </c>
    </row>
    <row r="335" spans="1:14" x14ac:dyDescent="0.25">
      <c r="A335" s="37" t="s">
        <v>769</v>
      </c>
      <c r="B335" s="38" t="s">
        <v>763</v>
      </c>
      <c r="C335" s="39">
        <v>23030197</v>
      </c>
      <c r="D335" s="38" t="s">
        <v>492</v>
      </c>
      <c r="E335" s="38" t="s">
        <v>770</v>
      </c>
      <c r="F335" s="38" t="s">
        <v>127</v>
      </c>
      <c r="G335" s="38" t="s">
        <v>128</v>
      </c>
      <c r="H335" s="40">
        <v>127.772685</v>
      </c>
      <c r="I335" s="40">
        <v>41.284614496586293</v>
      </c>
      <c r="J335" s="41"/>
      <c r="K335" s="41"/>
      <c r="L335" s="41"/>
      <c r="M335" s="41"/>
      <c r="N335" s="42">
        <f>CapEx[[#This Row],[Actual 2014 Nm]]-CapEx[[#This Row],[Grant Amount]]</f>
        <v>41.284614496586293</v>
      </c>
    </row>
    <row r="336" spans="1:14" x14ac:dyDescent="0.25">
      <c r="A336" s="37" t="s">
        <v>771</v>
      </c>
      <c r="B336" s="38" t="s">
        <v>772</v>
      </c>
      <c r="C336" s="39">
        <v>23030198</v>
      </c>
      <c r="D336" s="38" t="s">
        <v>662</v>
      </c>
      <c r="E336" s="38" t="s">
        <v>773</v>
      </c>
      <c r="F336" s="38" t="s">
        <v>127</v>
      </c>
      <c r="G336" s="38" t="s">
        <v>128</v>
      </c>
      <c r="H336" s="40">
        <v>5.1325099999999999</v>
      </c>
      <c r="I336" s="40">
        <v>1.658364592947813</v>
      </c>
      <c r="J336" s="41"/>
      <c r="K336" s="41"/>
      <c r="L336" s="41"/>
      <c r="M336" s="41"/>
      <c r="N336" s="42">
        <f>CapEx[[#This Row],[Actual 2014 Nm]]-CapEx[[#This Row],[Grant Amount]]</f>
        <v>1.658364592947813</v>
      </c>
    </row>
    <row r="337" spans="1:14" x14ac:dyDescent="0.25">
      <c r="A337" s="37" t="s">
        <v>774</v>
      </c>
      <c r="B337" s="38" t="s">
        <v>772</v>
      </c>
      <c r="C337" s="39">
        <v>23030199</v>
      </c>
      <c r="D337" s="38" t="s">
        <v>662</v>
      </c>
      <c r="E337" s="38" t="s">
        <v>773</v>
      </c>
      <c r="F337" s="38" t="s">
        <v>127</v>
      </c>
      <c r="G337" s="38" t="s">
        <v>128</v>
      </c>
      <c r="H337" s="40">
        <v>39.844880000000003</v>
      </c>
      <c r="I337" s="40">
        <v>12.874273640432159</v>
      </c>
      <c r="J337" s="41"/>
      <c r="K337" s="41"/>
      <c r="L337" s="41"/>
      <c r="M337" s="41"/>
      <c r="N337" s="42">
        <f>CapEx[[#This Row],[Actual 2014 Nm]]-CapEx[[#This Row],[Grant Amount]]</f>
        <v>12.874273640432159</v>
      </c>
    </row>
    <row r="338" spans="1:14" x14ac:dyDescent="0.25">
      <c r="A338" s="37" t="s">
        <v>775</v>
      </c>
      <c r="B338" s="38" t="s">
        <v>772</v>
      </c>
      <c r="C338" s="39">
        <v>23030200</v>
      </c>
      <c r="D338" s="38" t="s">
        <v>662</v>
      </c>
      <c r="E338" s="38" t="s">
        <v>776</v>
      </c>
      <c r="F338" s="38" t="s">
        <v>127</v>
      </c>
      <c r="G338" s="38" t="s">
        <v>128</v>
      </c>
      <c r="H338" s="40">
        <v>120.07608999999999</v>
      </c>
      <c r="I338" s="40">
        <v>38.797768755563062</v>
      </c>
      <c r="J338" s="41"/>
      <c r="K338" s="41"/>
      <c r="L338" s="41"/>
      <c r="M338" s="41"/>
      <c r="N338" s="42">
        <f>CapEx[[#This Row],[Actual 2014 Nm]]-CapEx[[#This Row],[Grant Amount]]</f>
        <v>38.797768755563062</v>
      </c>
    </row>
    <row r="339" spans="1:14" x14ac:dyDescent="0.25">
      <c r="A339" s="37" t="s">
        <v>777</v>
      </c>
      <c r="B339" s="38" t="s">
        <v>778</v>
      </c>
      <c r="C339" s="39">
        <v>23030201</v>
      </c>
      <c r="D339" s="38" t="s">
        <v>662</v>
      </c>
      <c r="E339" s="38" t="s">
        <v>779</v>
      </c>
      <c r="F339" s="38" t="s">
        <v>127</v>
      </c>
      <c r="G339" s="38" t="s">
        <v>128</v>
      </c>
      <c r="H339" s="40">
        <v>36.09187</v>
      </c>
      <c r="I339" s="40">
        <v>11.66163910080553</v>
      </c>
      <c r="J339" s="41"/>
      <c r="K339" s="41"/>
      <c r="L339" s="41"/>
      <c r="M339" s="41"/>
      <c r="N339" s="42">
        <f>CapEx[[#This Row],[Actual 2014 Nm]]-CapEx[[#This Row],[Grant Amount]]</f>
        <v>11.66163910080553</v>
      </c>
    </row>
    <row r="340" spans="1:14" x14ac:dyDescent="0.25">
      <c r="A340" s="37" t="s">
        <v>780</v>
      </c>
      <c r="B340" s="38" t="s">
        <v>778</v>
      </c>
      <c r="C340" s="39">
        <v>23020329</v>
      </c>
      <c r="D340" s="38" t="s">
        <v>662</v>
      </c>
      <c r="E340" s="38" t="s">
        <v>781</v>
      </c>
      <c r="F340" s="38" t="s">
        <v>127</v>
      </c>
      <c r="G340" s="38" t="s">
        <v>128</v>
      </c>
      <c r="H340" s="40">
        <v>44.696114999999999</v>
      </c>
      <c r="I340" s="40">
        <v>14.44175550721258</v>
      </c>
      <c r="J340" s="41"/>
      <c r="K340" s="41"/>
      <c r="L340" s="41"/>
      <c r="M340" s="41"/>
      <c r="N340" s="42">
        <f>CapEx[[#This Row],[Actual 2014 Nm]]-CapEx[[#This Row],[Grant Amount]]</f>
        <v>14.44175550721258</v>
      </c>
    </row>
    <row r="341" spans="1:14" x14ac:dyDescent="0.25">
      <c r="A341" s="37" t="s">
        <v>782</v>
      </c>
      <c r="B341" s="38" t="s">
        <v>778</v>
      </c>
      <c r="C341" s="39">
        <v>23010146</v>
      </c>
      <c r="D341" s="38" t="s">
        <v>662</v>
      </c>
      <c r="E341" s="38" t="s">
        <v>783</v>
      </c>
      <c r="F341" s="38" t="s">
        <v>127</v>
      </c>
      <c r="G341" s="38" t="s">
        <v>128</v>
      </c>
      <c r="H341" s="40">
        <v>22.169930000000001</v>
      </c>
      <c r="I341" s="40">
        <v>7.1633230018317562</v>
      </c>
      <c r="J341" s="41"/>
      <c r="K341" s="41"/>
      <c r="L341" s="41"/>
      <c r="M341" s="41"/>
      <c r="N341" s="42">
        <f>CapEx[[#This Row],[Actual 2014 Nm]]-CapEx[[#This Row],[Grant Amount]]</f>
        <v>7.1633230018317562</v>
      </c>
    </row>
    <row r="342" spans="1:14" x14ac:dyDescent="0.25">
      <c r="A342" s="37" t="s">
        <v>784</v>
      </c>
      <c r="B342" s="38" t="s">
        <v>778</v>
      </c>
      <c r="C342" s="39">
        <v>23010147</v>
      </c>
      <c r="D342" s="38" t="s">
        <v>662</v>
      </c>
      <c r="E342" s="38" t="s">
        <v>785</v>
      </c>
      <c r="F342" s="38" t="s">
        <v>127</v>
      </c>
      <c r="G342" s="38" t="s">
        <v>128</v>
      </c>
      <c r="H342" s="40">
        <v>4.68</v>
      </c>
      <c r="I342" s="40">
        <v>1.512154149723189</v>
      </c>
      <c r="J342" s="41"/>
      <c r="K342" s="41"/>
      <c r="L342" s="41"/>
      <c r="M342" s="41"/>
      <c r="N342" s="42">
        <f>CapEx[[#This Row],[Actual 2014 Nm]]-CapEx[[#This Row],[Grant Amount]]</f>
        <v>1.512154149723189</v>
      </c>
    </row>
    <row r="343" spans="1:14" x14ac:dyDescent="0.25">
      <c r="A343" s="37" t="s">
        <v>786</v>
      </c>
      <c r="B343" s="38" t="s">
        <v>778</v>
      </c>
      <c r="C343" s="39">
        <v>23010148</v>
      </c>
      <c r="D343" s="38" t="s">
        <v>662</v>
      </c>
      <c r="E343" s="38" t="s">
        <v>787</v>
      </c>
      <c r="F343" s="38" t="s">
        <v>127</v>
      </c>
      <c r="G343" s="38" t="s">
        <v>128</v>
      </c>
      <c r="H343" s="40">
        <v>7.48325</v>
      </c>
      <c r="I343" s="40">
        <v>2.4179118677171059</v>
      </c>
      <c r="J343" s="41"/>
      <c r="K343" s="41"/>
      <c r="L343" s="41"/>
      <c r="M343" s="41"/>
      <c r="N343" s="42">
        <f>CapEx[[#This Row],[Actual 2014 Nm]]-CapEx[[#This Row],[Grant Amount]]</f>
        <v>2.4179118677171059</v>
      </c>
    </row>
    <row r="344" spans="1:14" x14ac:dyDescent="0.25">
      <c r="A344" s="37" t="s">
        <v>788</v>
      </c>
      <c r="B344" s="38" t="s">
        <v>778</v>
      </c>
      <c r="C344" s="39">
        <v>23010123</v>
      </c>
      <c r="D344" s="38" t="s">
        <v>662</v>
      </c>
      <c r="E344" s="38" t="s">
        <v>789</v>
      </c>
      <c r="F344" s="38" t="s">
        <v>127</v>
      </c>
      <c r="G344" s="38" t="s">
        <v>128</v>
      </c>
      <c r="H344" s="40">
        <v>12.351000000000001</v>
      </c>
      <c r="I344" s="40">
        <v>3.9907298938528011</v>
      </c>
      <c r="J344" s="41"/>
      <c r="K344" s="41"/>
      <c r="L344" s="41"/>
      <c r="M344" s="41"/>
      <c r="N344" s="42">
        <f>CapEx[[#This Row],[Actual 2014 Nm]]-CapEx[[#This Row],[Grant Amount]]</f>
        <v>3.9907298938528011</v>
      </c>
    </row>
    <row r="345" spans="1:14" x14ac:dyDescent="0.25">
      <c r="A345" s="37" t="s">
        <v>790</v>
      </c>
      <c r="B345" s="38" t="s">
        <v>778</v>
      </c>
      <c r="C345" s="39">
        <v>23010149</v>
      </c>
      <c r="D345" s="38" t="s">
        <v>662</v>
      </c>
      <c r="E345" s="38" t="s">
        <v>791</v>
      </c>
      <c r="F345" s="38" t="s">
        <v>127</v>
      </c>
      <c r="G345" s="38" t="s">
        <v>128</v>
      </c>
      <c r="H345" s="40">
        <v>3.605</v>
      </c>
      <c r="I345" s="40">
        <v>1.1648110490923282</v>
      </c>
      <c r="J345" s="41"/>
      <c r="K345" s="41"/>
      <c r="L345" s="41"/>
      <c r="M345" s="41"/>
      <c r="N345" s="42">
        <f>CapEx[[#This Row],[Actual 2014 Nm]]-CapEx[[#This Row],[Grant Amount]]</f>
        <v>1.1648110490923282</v>
      </c>
    </row>
    <row r="346" spans="1:14" x14ac:dyDescent="0.25">
      <c r="A346" s="37" t="s">
        <v>792</v>
      </c>
      <c r="B346" s="38" t="s">
        <v>778</v>
      </c>
      <c r="C346" s="39">
        <v>23010150</v>
      </c>
      <c r="D346" s="38" t="s">
        <v>662</v>
      </c>
      <c r="E346" s="38" t="s">
        <v>793</v>
      </c>
      <c r="F346" s="38" t="s">
        <v>127</v>
      </c>
      <c r="G346" s="38" t="s">
        <v>128</v>
      </c>
      <c r="H346" s="40">
        <v>150</v>
      </c>
      <c r="I346" s="40">
        <v>48.466479157794524</v>
      </c>
      <c r="J346" s="41"/>
      <c r="K346" s="41"/>
      <c r="L346" s="41"/>
      <c r="M346" s="41"/>
      <c r="N346" s="42">
        <f>CapEx[[#This Row],[Actual 2014 Nm]]-CapEx[[#This Row],[Grant Amount]]</f>
        <v>48.466479157794524</v>
      </c>
    </row>
    <row r="347" spans="1:14" x14ac:dyDescent="0.25">
      <c r="A347" s="37" t="s">
        <v>794</v>
      </c>
      <c r="B347" s="38" t="s">
        <v>795</v>
      </c>
      <c r="C347" s="39">
        <v>23020331</v>
      </c>
      <c r="D347" s="38" t="s">
        <v>662</v>
      </c>
      <c r="E347" s="38" t="s">
        <v>796</v>
      </c>
      <c r="F347" s="38" t="s">
        <v>127</v>
      </c>
      <c r="G347" s="38" t="s">
        <v>128</v>
      </c>
      <c r="H347" s="40">
        <v>136.11267000000001</v>
      </c>
      <c r="I347" s="40">
        <v>43.979345891111763</v>
      </c>
      <c r="J347" s="41"/>
      <c r="K347" s="41"/>
      <c r="L347" s="41"/>
      <c r="M347" s="41"/>
      <c r="N347" s="42">
        <f>CapEx[[#This Row],[Actual 2014 Nm]]-CapEx[[#This Row],[Grant Amount]]</f>
        <v>43.979345891111763</v>
      </c>
    </row>
    <row r="348" spans="1:14" x14ac:dyDescent="0.25">
      <c r="A348" s="37" t="s">
        <v>797</v>
      </c>
      <c r="B348" s="38" t="s">
        <v>798</v>
      </c>
      <c r="C348" s="39">
        <v>23020332</v>
      </c>
      <c r="D348" s="38" t="s">
        <v>662</v>
      </c>
      <c r="E348" s="38" t="s">
        <v>799</v>
      </c>
      <c r="F348" s="38" t="s">
        <v>127</v>
      </c>
      <c r="G348" s="38" t="s">
        <v>128</v>
      </c>
      <c r="H348" s="40">
        <v>1090</v>
      </c>
      <c r="I348" s="40">
        <v>352.1897485466402</v>
      </c>
      <c r="J348" s="41"/>
      <c r="K348" s="41"/>
      <c r="L348" s="41"/>
      <c r="M348" s="41"/>
      <c r="N348" s="42">
        <f>CapEx[[#This Row],[Actual 2014 Nm]]-CapEx[[#This Row],[Grant Amount]]</f>
        <v>352.1897485466402</v>
      </c>
    </row>
    <row r="349" spans="1:14" x14ac:dyDescent="0.25">
      <c r="A349" s="37" t="s">
        <v>800</v>
      </c>
      <c r="B349" s="38" t="s">
        <v>798</v>
      </c>
      <c r="C349" s="39">
        <v>23040200</v>
      </c>
      <c r="D349" s="38" t="s">
        <v>662</v>
      </c>
      <c r="E349" s="38" t="s">
        <v>801</v>
      </c>
      <c r="F349" s="38" t="s">
        <v>127</v>
      </c>
      <c r="G349" s="38" t="s">
        <v>128</v>
      </c>
      <c r="H349" s="40">
        <v>20</v>
      </c>
      <c r="I349" s="40">
        <v>6.4621972210392693</v>
      </c>
      <c r="J349" s="41"/>
      <c r="K349" s="41"/>
      <c r="L349" s="41"/>
      <c r="M349" s="41"/>
      <c r="N349" s="42">
        <f>CapEx[[#This Row],[Actual 2014 Nm]]-CapEx[[#This Row],[Grant Amount]]</f>
        <v>6.4621972210392693</v>
      </c>
    </row>
    <row r="350" spans="1:14" x14ac:dyDescent="0.25">
      <c r="A350" s="37" t="s">
        <v>802</v>
      </c>
      <c r="B350" s="38" t="s">
        <v>798</v>
      </c>
      <c r="C350" s="39">
        <v>23040201</v>
      </c>
      <c r="D350" s="38" t="s">
        <v>662</v>
      </c>
      <c r="E350" s="38" t="s">
        <v>803</v>
      </c>
      <c r="F350" s="38" t="s">
        <v>127</v>
      </c>
      <c r="G350" s="38" t="s">
        <v>128</v>
      </c>
      <c r="H350" s="40">
        <v>384</v>
      </c>
      <c r="I350" s="40">
        <v>124.07418664395398</v>
      </c>
      <c r="J350" s="41"/>
      <c r="K350" s="41"/>
      <c r="L350" s="41"/>
      <c r="M350" s="41"/>
      <c r="N350" s="42">
        <f>CapEx[[#This Row],[Actual 2014 Nm]]-CapEx[[#This Row],[Grant Amount]]</f>
        <v>124.07418664395398</v>
      </c>
    </row>
    <row r="351" spans="1:14" x14ac:dyDescent="0.25">
      <c r="A351" s="37" t="s">
        <v>804</v>
      </c>
      <c r="B351" s="38" t="s">
        <v>798</v>
      </c>
      <c r="C351" s="39">
        <v>23040109</v>
      </c>
      <c r="D351" s="38" t="s">
        <v>662</v>
      </c>
      <c r="E351" s="38" t="s">
        <v>805</v>
      </c>
      <c r="F351" s="38" t="s">
        <v>127</v>
      </c>
      <c r="G351" s="38" t="s">
        <v>128</v>
      </c>
      <c r="H351" s="40">
        <v>50</v>
      </c>
      <c r="I351" s="40">
        <v>16.155493052598175</v>
      </c>
      <c r="J351" s="41"/>
      <c r="K351" s="41"/>
      <c r="L351" s="41"/>
      <c r="M351" s="41"/>
      <c r="N351" s="42">
        <f>CapEx[[#This Row],[Actual 2014 Nm]]-CapEx[[#This Row],[Grant Amount]]</f>
        <v>16.155493052598175</v>
      </c>
    </row>
    <row r="352" spans="1:14" x14ac:dyDescent="0.25">
      <c r="A352" s="37" t="s">
        <v>806</v>
      </c>
      <c r="B352" s="38" t="s">
        <v>798</v>
      </c>
      <c r="C352" s="39">
        <v>23040202</v>
      </c>
      <c r="D352" s="38" t="s">
        <v>662</v>
      </c>
      <c r="E352" s="38" t="s">
        <v>807</v>
      </c>
      <c r="F352" s="38" t="s">
        <v>127</v>
      </c>
      <c r="G352" s="38" t="s">
        <v>128</v>
      </c>
      <c r="H352" s="40">
        <v>10</v>
      </c>
      <c r="I352" s="40">
        <v>3.2310986105196347</v>
      </c>
      <c r="J352" s="41"/>
      <c r="K352" s="41"/>
      <c r="L352" s="41"/>
      <c r="M352" s="41"/>
      <c r="N352" s="42">
        <f>CapEx[[#This Row],[Actual 2014 Nm]]-CapEx[[#This Row],[Grant Amount]]</f>
        <v>3.2310986105196347</v>
      </c>
    </row>
    <row r="353" spans="1:14" x14ac:dyDescent="0.25">
      <c r="A353" s="37" t="s">
        <v>808</v>
      </c>
      <c r="B353" s="38" t="s">
        <v>798</v>
      </c>
      <c r="C353" s="39">
        <v>23040203</v>
      </c>
      <c r="D353" s="38" t="s">
        <v>662</v>
      </c>
      <c r="E353" s="38" t="s">
        <v>809</v>
      </c>
      <c r="F353" s="38" t="s">
        <v>127</v>
      </c>
      <c r="G353" s="38" t="s">
        <v>128</v>
      </c>
      <c r="H353" s="40">
        <v>2400</v>
      </c>
      <c r="I353" s="40">
        <v>775.46366652471238</v>
      </c>
      <c r="J353" s="41" t="s">
        <v>408</v>
      </c>
      <c r="K353" s="41"/>
      <c r="L353" s="41">
        <v>300</v>
      </c>
      <c r="M353" s="41" t="s">
        <v>409</v>
      </c>
      <c r="N353" s="42">
        <f>CapEx[[#This Row],[Actual 2014 Nm]]-CapEx[[#This Row],[Grant Amount]]</f>
        <v>475.46366652471238</v>
      </c>
    </row>
    <row r="354" spans="1:14" x14ac:dyDescent="0.25">
      <c r="A354" s="37" t="s">
        <v>810</v>
      </c>
      <c r="B354" s="38" t="s">
        <v>798</v>
      </c>
      <c r="C354" s="39">
        <v>23040204</v>
      </c>
      <c r="D354" s="38" t="s">
        <v>662</v>
      </c>
      <c r="E354" s="38" t="s">
        <v>811</v>
      </c>
      <c r="F354" s="38" t="s">
        <v>127</v>
      </c>
      <c r="G354" s="38" t="s">
        <v>128</v>
      </c>
      <c r="H354" s="40">
        <v>14</v>
      </c>
      <c r="I354" s="40">
        <v>4.5235380547274886</v>
      </c>
      <c r="J354" s="41"/>
      <c r="K354" s="41"/>
      <c r="L354" s="41"/>
      <c r="M354" s="41"/>
      <c r="N354" s="42">
        <f>CapEx[[#This Row],[Actual 2014 Nm]]-CapEx[[#This Row],[Grant Amount]]</f>
        <v>4.5235380547274886</v>
      </c>
    </row>
    <row r="355" spans="1:14" x14ac:dyDescent="0.25">
      <c r="A355" s="37" t="s">
        <v>812</v>
      </c>
      <c r="B355" s="38" t="s">
        <v>798</v>
      </c>
      <c r="C355" s="39">
        <v>23040205</v>
      </c>
      <c r="D355" s="38" t="s">
        <v>662</v>
      </c>
      <c r="E355" s="38" t="s">
        <v>813</v>
      </c>
      <c r="F355" s="38" t="s">
        <v>127</v>
      </c>
      <c r="G355" s="38" t="s">
        <v>128</v>
      </c>
      <c r="H355" s="40">
        <v>300</v>
      </c>
      <c r="I355" s="40">
        <v>96.932958315589048</v>
      </c>
      <c r="J355" s="41"/>
      <c r="K355" s="41"/>
      <c r="L355" s="41"/>
      <c r="M355" s="41"/>
      <c r="N355" s="42">
        <f>CapEx[[#This Row],[Actual 2014 Nm]]-CapEx[[#This Row],[Grant Amount]]</f>
        <v>96.932958315589048</v>
      </c>
    </row>
    <row r="356" spans="1:14" x14ac:dyDescent="0.25">
      <c r="A356" s="37" t="s">
        <v>814</v>
      </c>
      <c r="B356" s="38" t="s">
        <v>798</v>
      </c>
      <c r="C356" s="39">
        <v>23020333</v>
      </c>
      <c r="D356" s="38" t="s">
        <v>662</v>
      </c>
      <c r="E356" s="38" t="s">
        <v>815</v>
      </c>
      <c r="F356" s="38" t="s">
        <v>127</v>
      </c>
      <c r="G356" s="38" t="s">
        <v>128</v>
      </c>
      <c r="H356" s="40">
        <v>2400</v>
      </c>
      <c r="I356" s="40">
        <v>775.46366652471238</v>
      </c>
      <c r="J356" s="41"/>
      <c r="K356" s="41"/>
      <c r="L356" s="41"/>
      <c r="M356" s="41"/>
      <c r="N356" s="42">
        <f>CapEx[[#This Row],[Actual 2014 Nm]]-CapEx[[#This Row],[Grant Amount]]</f>
        <v>775.46366652471238</v>
      </c>
    </row>
    <row r="357" spans="1:14" x14ac:dyDescent="0.25">
      <c r="A357" s="37" t="s">
        <v>816</v>
      </c>
      <c r="B357" s="38" t="s">
        <v>817</v>
      </c>
      <c r="C357" s="39">
        <v>23010151</v>
      </c>
      <c r="D357" s="38" t="s">
        <v>662</v>
      </c>
      <c r="E357" s="38" t="s">
        <v>818</v>
      </c>
      <c r="F357" s="38" t="s">
        <v>127</v>
      </c>
      <c r="G357" s="38" t="s">
        <v>128</v>
      </c>
      <c r="H357" s="40">
        <v>2000</v>
      </c>
      <c r="I357" s="40">
        <v>646.21972210392698</v>
      </c>
      <c r="J357" s="41"/>
      <c r="K357" s="41"/>
      <c r="L357" s="41"/>
      <c r="M357" s="41"/>
      <c r="N357" s="42">
        <f>CapEx[[#This Row],[Actual 2014 Nm]]-CapEx[[#This Row],[Grant Amount]]</f>
        <v>646.21972210392698</v>
      </c>
    </row>
    <row r="358" spans="1:14" x14ac:dyDescent="0.25">
      <c r="A358" s="37" t="s">
        <v>819</v>
      </c>
      <c r="B358" s="38" t="s">
        <v>817</v>
      </c>
      <c r="C358" s="39">
        <v>23010152</v>
      </c>
      <c r="D358" s="38" t="s">
        <v>662</v>
      </c>
      <c r="E358" s="38" t="s">
        <v>818</v>
      </c>
      <c r="F358" s="38" t="s">
        <v>127</v>
      </c>
      <c r="G358" s="38" t="s">
        <v>128</v>
      </c>
      <c r="H358" s="40">
        <v>163</v>
      </c>
      <c r="I358" s="40">
        <v>52.666907351470044</v>
      </c>
      <c r="J358" s="41"/>
      <c r="K358" s="41"/>
      <c r="L358" s="41"/>
      <c r="M358" s="41"/>
      <c r="N358" s="42">
        <f>CapEx[[#This Row],[Actual 2014 Nm]]-CapEx[[#This Row],[Grant Amount]]</f>
        <v>52.666907351470044</v>
      </c>
    </row>
    <row r="359" spans="1:14" x14ac:dyDescent="0.25">
      <c r="A359" s="37" t="s">
        <v>820</v>
      </c>
      <c r="B359" s="38" t="s">
        <v>821</v>
      </c>
      <c r="C359" s="39">
        <v>23020334</v>
      </c>
      <c r="D359" s="38" t="s">
        <v>662</v>
      </c>
      <c r="E359" s="38" t="s">
        <v>822</v>
      </c>
      <c r="F359" s="38" t="s">
        <v>127</v>
      </c>
      <c r="G359" s="38" t="s">
        <v>128</v>
      </c>
      <c r="H359" s="40">
        <v>0.92308500000000004</v>
      </c>
      <c r="I359" s="40">
        <v>0.29825786608915172</v>
      </c>
      <c r="J359" s="41"/>
      <c r="K359" s="41"/>
      <c r="L359" s="41"/>
      <c r="M359" s="41"/>
      <c r="N359" s="42">
        <f>CapEx[[#This Row],[Actual 2014 Nm]]-CapEx[[#This Row],[Grant Amount]]</f>
        <v>0.29825786608915172</v>
      </c>
    </row>
    <row r="360" spans="1:14" x14ac:dyDescent="0.25">
      <c r="A360" s="37" t="s">
        <v>823</v>
      </c>
      <c r="B360" s="38" t="s">
        <v>821</v>
      </c>
      <c r="C360" s="39">
        <v>23030203</v>
      </c>
      <c r="D360" s="38" t="s">
        <v>662</v>
      </c>
      <c r="E360" s="38" t="s">
        <v>824</v>
      </c>
      <c r="F360" s="38" t="s">
        <v>127</v>
      </c>
      <c r="G360" s="38" t="s">
        <v>128</v>
      </c>
      <c r="H360" s="40">
        <v>552</v>
      </c>
      <c r="I360" s="40">
        <v>178.35664330068383</v>
      </c>
      <c r="J360" s="41"/>
      <c r="K360" s="41"/>
      <c r="L360" s="41"/>
      <c r="M360" s="41"/>
      <c r="N360" s="42">
        <f>CapEx[[#This Row],[Actual 2014 Nm]]-CapEx[[#This Row],[Grant Amount]]</f>
        <v>178.35664330068383</v>
      </c>
    </row>
    <row r="361" spans="1:14" x14ac:dyDescent="0.25">
      <c r="A361" s="37" t="s">
        <v>825</v>
      </c>
      <c r="B361" s="38" t="s">
        <v>821</v>
      </c>
      <c r="C361" s="39">
        <v>23030204</v>
      </c>
      <c r="D361" s="38" t="s">
        <v>662</v>
      </c>
      <c r="E361" s="38" t="s">
        <v>826</v>
      </c>
      <c r="F361" s="38" t="s">
        <v>127</v>
      </c>
      <c r="G361" s="38" t="s">
        <v>128</v>
      </c>
      <c r="H361" s="40">
        <v>12.632775000000001</v>
      </c>
      <c r="I361" s="40">
        <v>4.0817741749507181</v>
      </c>
      <c r="J361" s="41"/>
      <c r="K361" s="41"/>
      <c r="L361" s="41"/>
      <c r="M361" s="41"/>
      <c r="N361" s="42">
        <f>CapEx[[#This Row],[Actual 2014 Nm]]-CapEx[[#This Row],[Grant Amount]]</f>
        <v>4.0817741749507181</v>
      </c>
    </row>
    <row r="362" spans="1:14" x14ac:dyDescent="0.25">
      <c r="A362" s="37" t="s">
        <v>827</v>
      </c>
      <c r="B362" s="38" t="s">
        <v>821</v>
      </c>
      <c r="C362" s="39">
        <v>23030205</v>
      </c>
      <c r="D362" s="38" t="s">
        <v>662</v>
      </c>
      <c r="E362" s="38" t="s">
        <v>828</v>
      </c>
      <c r="F362" s="38" t="s">
        <v>127</v>
      </c>
      <c r="G362" s="38" t="s">
        <v>128</v>
      </c>
      <c r="H362" s="40">
        <v>1.42506</v>
      </c>
      <c r="I362" s="40">
        <v>0.46045093859071107</v>
      </c>
      <c r="J362" s="41"/>
      <c r="K362" s="41"/>
      <c r="L362" s="41"/>
      <c r="M362" s="41"/>
      <c r="N362" s="42">
        <f>CapEx[[#This Row],[Actual 2014 Nm]]-CapEx[[#This Row],[Grant Amount]]</f>
        <v>0.46045093859071107</v>
      </c>
    </row>
    <row r="363" spans="1:14" x14ac:dyDescent="0.25">
      <c r="A363" s="37" t="s">
        <v>829</v>
      </c>
      <c r="B363" s="38" t="s">
        <v>220</v>
      </c>
      <c r="C363" s="39">
        <v>23030206</v>
      </c>
      <c r="D363" s="38" t="s">
        <v>662</v>
      </c>
      <c r="E363" s="38" t="s">
        <v>830</v>
      </c>
      <c r="F363" s="38" t="s">
        <v>127</v>
      </c>
      <c r="G363" s="38" t="s">
        <v>128</v>
      </c>
      <c r="H363" s="40">
        <v>668.312005</v>
      </c>
      <c r="I363" s="40">
        <v>215.93819907490911</v>
      </c>
      <c r="J363" s="41"/>
      <c r="K363" s="41"/>
      <c r="L363" s="41"/>
      <c r="M363" s="41"/>
      <c r="N363" s="42">
        <f>CapEx[[#This Row],[Actual 2014 Nm]]-CapEx[[#This Row],[Grant Amount]]</f>
        <v>215.93819907490911</v>
      </c>
    </row>
    <row r="364" spans="1:14" x14ac:dyDescent="0.25">
      <c r="A364" s="37" t="s">
        <v>831</v>
      </c>
      <c r="B364" s="38" t="s">
        <v>220</v>
      </c>
      <c r="C364" s="39">
        <v>23030207</v>
      </c>
      <c r="D364" s="38" t="s">
        <v>662</v>
      </c>
      <c r="E364" s="38" t="s">
        <v>832</v>
      </c>
      <c r="F364" s="38" t="s">
        <v>127</v>
      </c>
      <c r="G364" s="38" t="s">
        <v>128</v>
      </c>
      <c r="H364" s="40">
        <v>310.65508999999997</v>
      </c>
      <c r="I364" s="40">
        <v>100.3757229649852</v>
      </c>
      <c r="J364" s="41"/>
      <c r="K364" s="41"/>
      <c r="L364" s="41"/>
      <c r="M364" s="41"/>
      <c r="N364" s="42">
        <f>CapEx[[#This Row],[Actual 2014 Nm]]-CapEx[[#This Row],[Grant Amount]]</f>
        <v>100.3757229649852</v>
      </c>
    </row>
    <row r="365" spans="1:14" x14ac:dyDescent="0.25">
      <c r="A365" s="37" t="s">
        <v>833</v>
      </c>
      <c r="B365" s="38" t="s">
        <v>220</v>
      </c>
      <c r="C365" s="39">
        <v>23020335</v>
      </c>
      <c r="D365" s="38" t="s">
        <v>662</v>
      </c>
      <c r="E365" s="38" t="s">
        <v>834</v>
      </c>
      <c r="F365" s="38" t="s">
        <v>127</v>
      </c>
      <c r="G365" s="38" t="s">
        <v>128</v>
      </c>
      <c r="H365" s="40">
        <v>1192.7423200000001</v>
      </c>
      <c r="I365" s="40">
        <v>385.38680528599662</v>
      </c>
      <c r="J365" s="41"/>
      <c r="K365" s="41"/>
      <c r="L365" s="41"/>
      <c r="M365" s="41"/>
      <c r="N365" s="42">
        <f>CapEx[[#This Row],[Actual 2014 Nm]]-CapEx[[#This Row],[Grant Amount]]</f>
        <v>385.38680528599662</v>
      </c>
    </row>
    <row r="366" spans="1:14" x14ac:dyDescent="0.25">
      <c r="A366" s="37" t="s">
        <v>835</v>
      </c>
      <c r="B366" s="38" t="s">
        <v>220</v>
      </c>
      <c r="C366" s="39">
        <v>23030208</v>
      </c>
      <c r="D366" s="38" t="s">
        <v>662</v>
      </c>
      <c r="E366" s="38" t="s">
        <v>836</v>
      </c>
      <c r="F366" s="38" t="s">
        <v>127</v>
      </c>
      <c r="G366" s="38" t="s">
        <v>128</v>
      </c>
      <c r="H366" s="40">
        <v>7.6575850000000001</v>
      </c>
      <c r="I366" s="40">
        <v>2.4742412253435999</v>
      </c>
      <c r="J366" s="41"/>
      <c r="K366" s="41"/>
      <c r="L366" s="41"/>
      <c r="M366" s="41"/>
      <c r="N366" s="42">
        <f>CapEx[[#This Row],[Actual 2014 Nm]]-CapEx[[#This Row],[Grant Amount]]</f>
        <v>2.4742412253435999</v>
      </c>
    </row>
    <row r="367" spans="1:14" x14ac:dyDescent="0.25">
      <c r="A367" s="37" t="s">
        <v>837</v>
      </c>
      <c r="B367" s="38" t="s">
        <v>220</v>
      </c>
      <c r="C367" s="39">
        <v>23030209</v>
      </c>
      <c r="D367" s="38" t="s">
        <v>662</v>
      </c>
      <c r="E367" s="38" t="s">
        <v>838</v>
      </c>
      <c r="F367" s="38" t="s">
        <v>127</v>
      </c>
      <c r="G367" s="38" t="s">
        <v>128</v>
      </c>
      <c r="H367" s="40">
        <v>26.085954999999998</v>
      </c>
      <c r="I367" s="40">
        <v>8.4286292954577711</v>
      </c>
      <c r="J367" s="41"/>
      <c r="K367" s="41"/>
      <c r="L367" s="41"/>
      <c r="M367" s="41"/>
      <c r="N367" s="42">
        <f>CapEx[[#This Row],[Actual 2014 Nm]]-CapEx[[#This Row],[Grant Amount]]</f>
        <v>8.4286292954577711</v>
      </c>
    </row>
    <row r="368" spans="1:14" x14ac:dyDescent="0.25">
      <c r="A368" s="37" t="s">
        <v>839</v>
      </c>
      <c r="B368" s="38" t="s">
        <v>220</v>
      </c>
      <c r="C368" s="39">
        <v>23030210</v>
      </c>
      <c r="D368" s="38" t="s">
        <v>662</v>
      </c>
      <c r="E368" s="38" t="s">
        <v>840</v>
      </c>
      <c r="F368" s="38" t="s">
        <v>127</v>
      </c>
      <c r="G368" s="38" t="s">
        <v>128</v>
      </c>
      <c r="H368" s="40">
        <v>55.159525000000002</v>
      </c>
      <c r="I368" s="40">
        <v>17.822586458442309</v>
      </c>
      <c r="J368" s="41"/>
      <c r="K368" s="41"/>
      <c r="L368" s="41"/>
      <c r="M368" s="41"/>
      <c r="N368" s="42">
        <f>CapEx[[#This Row],[Actual 2014 Nm]]-CapEx[[#This Row],[Grant Amount]]</f>
        <v>17.822586458442309</v>
      </c>
    </row>
    <row r="369" spans="1:14" x14ac:dyDescent="0.25">
      <c r="A369" s="37" t="s">
        <v>841</v>
      </c>
      <c r="B369" s="38" t="s">
        <v>220</v>
      </c>
      <c r="C369" s="39">
        <v>23030211</v>
      </c>
      <c r="D369" s="38" t="s">
        <v>662</v>
      </c>
      <c r="E369" s="38" t="s">
        <v>842</v>
      </c>
      <c r="F369" s="38" t="s">
        <v>127</v>
      </c>
      <c r="G369" s="38" t="s">
        <v>128</v>
      </c>
      <c r="H369" s="40">
        <v>225.97272000000001</v>
      </c>
      <c r="I369" s="40">
        <v>73.014014160734249</v>
      </c>
      <c r="J369" s="41"/>
      <c r="K369" s="41"/>
      <c r="L369" s="41"/>
      <c r="M369" s="41"/>
      <c r="N369" s="42">
        <f>CapEx[[#This Row],[Actual 2014 Nm]]-CapEx[[#This Row],[Grant Amount]]</f>
        <v>73.014014160734249</v>
      </c>
    </row>
    <row r="370" spans="1:14" x14ac:dyDescent="0.25">
      <c r="A370" s="37" t="s">
        <v>843</v>
      </c>
      <c r="B370" s="38" t="s">
        <v>220</v>
      </c>
      <c r="C370" s="39">
        <v>23010155</v>
      </c>
      <c r="D370" s="38" t="s">
        <v>662</v>
      </c>
      <c r="E370" s="38" t="s">
        <v>844</v>
      </c>
      <c r="F370" s="38" t="s">
        <v>127</v>
      </c>
      <c r="G370" s="38" t="s">
        <v>128</v>
      </c>
      <c r="H370" s="40">
        <v>92.657354999999995</v>
      </c>
      <c r="I370" s="40">
        <v>29.938505099492449</v>
      </c>
      <c r="J370" s="41"/>
      <c r="K370" s="41"/>
      <c r="L370" s="41"/>
      <c r="M370" s="41"/>
      <c r="N370" s="42">
        <f>CapEx[[#This Row],[Actual 2014 Nm]]-CapEx[[#This Row],[Grant Amount]]</f>
        <v>29.938505099492449</v>
      </c>
    </row>
    <row r="371" spans="1:14" x14ac:dyDescent="0.25">
      <c r="A371" s="37" t="s">
        <v>845</v>
      </c>
      <c r="B371" s="38" t="s">
        <v>220</v>
      </c>
      <c r="C371" s="39">
        <v>23030212</v>
      </c>
      <c r="D371" s="38" t="s">
        <v>662</v>
      </c>
      <c r="E371" s="38" t="s">
        <v>846</v>
      </c>
      <c r="F371" s="38" t="s">
        <v>127</v>
      </c>
      <c r="G371" s="38" t="s">
        <v>128</v>
      </c>
      <c r="H371" s="40">
        <v>7.6484699999999997</v>
      </c>
      <c r="I371" s="40">
        <v>2.4712960789601111</v>
      </c>
      <c r="J371" s="41"/>
      <c r="K371" s="41"/>
      <c r="L371" s="41"/>
      <c r="M371" s="41"/>
      <c r="N371" s="42">
        <f>CapEx[[#This Row],[Actual 2014 Nm]]-CapEx[[#This Row],[Grant Amount]]</f>
        <v>2.4712960789601111</v>
      </c>
    </row>
    <row r="372" spans="1:14" x14ac:dyDescent="0.25">
      <c r="A372" s="37" t="s">
        <v>847</v>
      </c>
      <c r="B372" s="38" t="s">
        <v>220</v>
      </c>
      <c r="C372" s="39">
        <v>23020336</v>
      </c>
      <c r="D372" s="38" t="s">
        <v>662</v>
      </c>
      <c r="E372" s="38" t="s">
        <v>848</v>
      </c>
      <c r="F372" s="38" t="s">
        <v>127</v>
      </c>
      <c r="G372" s="38" t="s">
        <v>128</v>
      </c>
      <c r="H372" s="40">
        <v>108.74771</v>
      </c>
      <c r="I372" s="40">
        <v>35.137457467819218</v>
      </c>
      <c r="J372" s="41"/>
      <c r="K372" s="41"/>
      <c r="L372" s="41"/>
      <c r="M372" s="41"/>
      <c r="N372" s="42">
        <f>CapEx[[#This Row],[Actual 2014 Nm]]-CapEx[[#This Row],[Grant Amount]]</f>
        <v>35.137457467819218</v>
      </c>
    </row>
    <row r="373" spans="1:14" x14ac:dyDescent="0.25">
      <c r="A373" s="37" t="s">
        <v>849</v>
      </c>
      <c r="B373" s="38" t="s">
        <v>220</v>
      </c>
      <c r="C373" s="39">
        <v>23020337</v>
      </c>
      <c r="D373" s="38" t="s">
        <v>662</v>
      </c>
      <c r="E373" s="38" t="s">
        <v>850</v>
      </c>
      <c r="F373" s="38" t="s">
        <v>127</v>
      </c>
      <c r="G373" s="38" t="s">
        <v>128</v>
      </c>
      <c r="H373" s="40">
        <v>225.36241000000001</v>
      </c>
      <c r="I373" s="40">
        <v>72.816816981435636</v>
      </c>
      <c r="J373" s="41"/>
      <c r="K373" s="41"/>
      <c r="L373" s="41"/>
      <c r="M373" s="41"/>
      <c r="N373" s="42">
        <f>CapEx[[#This Row],[Actual 2014 Nm]]-CapEx[[#This Row],[Grant Amount]]</f>
        <v>72.816816981435636</v>
      </c>
    </row>
    <row r="374" spans="1:14" x14ac:dyDescent="0.25">
      <c r="A374" s="37" t="s">
        <v>851</v>
      </c>
      <c r="B374" s="38" t="s">
        <v>220</v>
      </c>
      <c r="C374" s="39">
        <v>23040110</v>
      </c>
      <c r="D374" s="38" t="s">
        <v>662</v>
      </c>
      <c r="E374" s="38" t="s">
        <v>852</v>
      </c>
      <c r="F374" s="38" t="s">
        <v>127</v>
      </c>
      <c r="G374" s="38" t="s">
        <v>128</v>
      </c>
      <c r="H374" s="40">
        <v>10.369115000000001</v>
      </c>
      <c r="I374" s="40">
        <v>3.3503633068818304</v>
      </c>
      <c r="J374" s="41"/>
      <c r="K374" s="41"/>
      <c r="L374" s="41"/>
      <c r="M374" s="41"/>
      <c r="N374" s="42">
        <f>CapEx[[#This Row],[Actual 2014 Nm]]-CapEx[[#This Row],[Grant Amount]]</f>
        <v>3.3503633068818304</v>
      </c>
    </row>
    <row r="375" spans="1:14" x14ac:dyDescent="0.25">
      <c r="A375" s="37" t="s">
        <v>853</v>
      </c>
      <c r="B375" s="38" t="s">
        <v>220</v>
      </c>
      <c r="C375" s="39">
        <v>23030213</v>
      </c>
      <c r="D375" s="38" t="s">
        <v>662</v>
      </c>
      <c r="E375" s="38" t="s">
        <v>854</v>
      </c>
      <c r="F375" s="38" t="s">
        <v>127</v>
      </c>
      <c r="G375" s="38" t="s">
        <v>128</v>
      </c>
      <c r="H375" s="40">
        <v>12.40569</v>
      </c>
      <c r="I375" s="40">
        <v>4.0084007721537329</v>
      </c>
      <c r="J375" s="41"/>
      <c r="K375" s="41"/>
      <c r="L375" s="41"/>
      <c r="M375" s="41"/>
      <c r="N375" s="42">
        <f>CapEx[[#This Row],[Actual 2014 Nm]]-CapEx[[#This Row],[Grant Amount]]</f>
        <v>4.0084007721537329</v>
      </c>
    </row>
    <row r="376" spans="1:14" x14ac:dyDescent="0.25">
      <c r="A376" s="37" t="s">
        <v>855</v>
      </c>
      <c r="B376" s="38" t="s">
        <v>856</v>
      </c>
      <c r="C376" s="39">
        <v>23040206</v>
      </c>
      <c r="D376" s="38" t="s">
        <v>662</v>
      </c>
      <c r="E376" s="38" t="s">
        <v>857</v>
      </c>
      <c r="F376" s="38" t="s">
        <v>127</v>
      </c>
      <c r="G376" s="38" t="s">
        <v>128</v>
      </c>
      <c r="H376" s="40">
        <v>453.61500000000001</v>
      </c>
      <c r="I376" s="40">
        <v>146.56747962108642</v>
      </c>
      <c r="J376" s="41"/>
      <c r="K376" s="41"/>
      <c r="L376" s="41"/>
      <c r="M376" s="41"/>
      <c r="N376" s="42">
        <f>CapEx[[#This Row],[Actual 2014 Nm]]-CapEx[[#This Row],[Grant Amount]]</f>
        <v>146.56747962108642</v>
      </c>
    </row>
    <row r="377" spans="1:14" x14ac:dyDescent="0.25">
      <c r="A377" s="37" t="s">
        <v>858</v>
      </c>
      <c r="B377" s="38" t="s">
        <v>859</v>
      </c>
      <c r="C377" s="39">
        <v>23010156</v>
      </c>
      <c r="D377" s="38" t="s">
        <v>662</v>
      </c>
      <c r="E377" s="38" t="s">
        <v>860</v>
      </c>
      <c r="F377" s="38" t="s">
        <v>127</v>
      </c>
      <c r="G377" s="38" t="s">
        <v>128</v>
      </c>
      <c r="H377" s="40">
        <v>2.5</v>
      </c>
      <c r="I377" s="40">
        <v>0.80777465262990866</v>
      </c>
      <c r="J377" s="41"/>
      <c r="K377" s="41"/>
      <c r="L377" s="41"/>
      <c r="M377" s="41"/>
      <c r="N377" s="42">
        <f>CapEx[[#This Row],[Actual 2014 Nm]]-CapEx[[#This Row],[Grant Amount]]</f>
        <v>0.80777465262990866</v>
      </c>
    </row>
    <row r="378" spans="1:14" x14ac:dyDescent="0.25">
      <c r="A378" s="37" t="s">
        <v>861</v>
      </c>
      <c r="B378" s="38" t="s">
        <v>862</v>
      </c>
      <c r="C378" s="39">
        <v>23020339</v>
      </c>
      <c r="D378" s="38" t="s">
        <v>662</v>
      </c>
      <c r="E378" s="38" t="s">
        <v>863</v>
      </c>
      <c r="F378" s="38" t="s">
        <v>127</v>
      </c>
      <c r="G378" s="38" t="s">
        <v>128</v>
      </c>
      <c r="H378" s="40">
        <v>2.7012700000000001</v>
      </c>
      <c r="I378" s="40">
        <v>0.87280697436383736</v>
      </c>
      <c r="J378" s="41"/>
      <c r="K378" s="41"/>
      <c r="L378" s="41"/>
      <c r="M378" s="41"/>
      <c r="N378" s="42">
        <f>CapEx[[#This Row],[Actual 2014 Nm]]-CapEx[[#This Row],[Grant Amount]]</f>
        <v>0.87280697436383736</v>
      </c>
    </row>
    <row r="379" spans="1:14" x14ac:dyDescent="0.25">
      <c r="A379" s="37" t="s">
        <v>864</v>
      </c>
      <c r="B379" s="38" t="s">
        <v>862</v>
      </c>
      <c r="C379" s="39">
        <v>23020340</v>
      </c>
      <c r="D379" s="38" t="s">
        <v>662</v>
      </c>
      <c r="E379" s="38" t="s">
        <v>865</v>
      </c>
      <c r="F379" s="38" t="s">
        <v>127</v>
      </c>
      <c r="G379" s="38" t="s">
        <v>128</v>
      </c>
      <c r="H379" s="40">
        <v>9.5519999999999994E-2</v>
      </c>
      <c r="I379" s="40">
        <v>3.0863453927683547E-2</v>
      </c>
      <c r="J379" s="41"/>
      <c r="K379" s="41"/>
      <c r="L379" s="41"/>
      <c r="M379" s="41"/>
      <c r="N379" s="42">
        <f>CapEx[[#This Row],[Actual 2014 Nm]]-CapEx[[#This Row],[Grant Amount]]</f>
        <v>3.0863453927683547E-2</v>
      </c>
    </row>
    <row r="380" spans="1:14" x14ac:dyDescent="0.25">
      <c r="A380" s="37" t="s">
        <v>866</v>
      </c>
      <c r="B380" s="38" t="s">
        <v>862</v>
      </c>
      <c r="C380" s="39">
        <v>23020341</v>
      </c>
      <c r="D380" s="38" t="s">
        <v>662</v>
      </c>
      <c r="E380" s="38" t="s">
        <v>867</v>
      </c>
      <c r="F380" s="38" t="s">
        <v>127</v>
      </c>
      <c r="G380" s="38" t="s">
        <v>128</v>
      </c>
      <c r="H380" s="40">
        <v>1.4679949999999999</v>
      </c>
      <c r="I380" s="40">
        <v>0.47432366047497709</v>
      </c>
      <c r="J380" s="41"/>
      <c r="K380" s="41"/>
      <c r="L380" s="41"/>
      <c r="M380" s="41"/>
      <c r="N380" s="42">
        <f>CapEx[[#This Row],[Actual 2014 Nm]]-CapEx[[#This Row],[Grant Amount]]</f>
        <v>0.47432366047497709</v>
      </c>
    </row>
    <row r="381" spans="1:14" x14ac:dyDescent="0.25">
      <c r="A381" s="37" t="s">
        <v>868</v>
      </c>
      <c r="B381" s="38" t="s">
        <v>862</v>
      </c>
      <c r="C381" s="39">
        <v>23020342</v>
      </c>
      <c r="D381" s="38" t="s">
        <v>662</v>
      </c>
      <c r="E381" s="38" t="s">
        <v>869</v>
      </c>
      <c r="F381" s="38" t="s">
        <v>127</v>
      </c>
      <c r="G381" s="38" t="s">
        <v>128</v>
      </c>
      <c r="H381" s="40">
        <v>5</v>
      </c>
      <c r="I381" s="40">
        <v>1.6155493052598173</v>
      </c>
      <c r="J381" s="41"/>
      <c r="K381" s="41"/>
      <c r="L381" s="41"/>
      <c r="M381" s="41"/>
      <c r="N381" s="42">
        <f>CapEx[[#This Row],[Actual 2014 Nm]]-CapEx[[#This Row],[Grant Amount]]</f>
        <v>1.6155493052598173</v>
      </c>
    </row>
    <row r="382" spans="1:14" x14ac:dyDescent="0.25">
      <c r="A382" s="37" t="s">
        <v>870</v>
      </c>
      <c r="B382" s="38" t="s">
        <v>862</v>
      </c>
      <c r="C382" s="39">
        <v>23020343</v>
      </c>
      <c r="D382" s="38" t="s">
        <v>662</v>
      </c>
      <c r="E382" s="38" t="s">
        <v>871</v>
      </c>
      <c r="F382" s="38" t="s">
        <v>127</v>
      </c>
      <c r="G382" s="38" t="s">
        <v>128</v>
      </c>
      <c r="H382" s="40">
        <v>4.5</v>
      </c>
      <c r="I382" s="40">
        <v>1.4539943747338355</v>
      </c>
      <c r="J382" s="41"/>
      <c r="K382" s="41"/>
      <c r="L382" s="41"/>
      <c r="M382" s="41"/>
      <c r="N382" s="42">
        <f>CapEx[[#This Row],[Actual 2014 Nm]]-CapEx[[#This Row],[Grant Amount]]</f>
        <v>1.4539943747338355</v>
      </c>
    </row>
    <row r="383" spans="1:14" x14ac:dyDescent="0.25">
      <c r="A383" s="37" t="s">
        <v>872</v>
      </c>
      <c r="B383" s="38" t="s">
        <v>862</v>
      </c>
      <c r="C383" s="39">
        <v>23040207</v>
      </c>
      <c r="D383" s="38" t="s">
        <v>662</v>
      </c>
      <c r="E383" s="38" t="s">
        <v>873</v>
      </c>
      <c r="F383" s="38" t="s">
        <v>127</v>
      </c>
      <c r="G383" s="38" t="s">
        <v>128</v>
      </c>
      <c r="H383" s="40">
        <v>48</v>
      </c>
      <c r="I383" s="40">
        <v>15.509273330494247</v>
      </c>
      <c r="J383" s="41"/>
      <c r="K383" s="41"/>
      <c r="L383" s="41"/>
      <c r="M383" s="41"/>
      <c r="N383" s="42">
        <f>CapEx[[#This Row],[Actual 2014 Nm]]-CapEx[[#This Row],[Grant Amount]]</f>
        <v>15.509273330494247</v>
      </c>
    </row>
    <row r="384" spans="1:14" x14ac:dyDescent="0.25">
      <c r="A384" s="37" t="s">
        <v>874</v>
      </c>
      <c r="B384" s="38" t="s">
        <v>875</v>
      </c>
      <c r="C384" s="39">
        <v>23030218</v>
      </c>
      <c r="D384" s="38" t="s">
        <v>876</v>
      </c>
      <c r="E384" s="38" t="s">
        <v>877</v>
      </c>
      <c r="F384" s="38" t="s">
        <v>127</v>
      </c>
      <c r="G384" s="38" t="s">
        <v>128</v>
      </c>
      <c r="H384" s="40">
        <v>200</v>
      </c>
      <c r="I384" s="40">
        <v>64.621972210392698</v>
      </c>
      <c r="J384" s="41"/>
      <c r="K384" s="41"/>
      <c r="L384" s="41"/>
      <c r="M384" s="41"/>
      <c r="N384" s="42">
        <f>CapEx[[#This Row],[Actual 2014 Nm]]-CapEx[[#This Row],[Grant Amount]]</f>
        <v>64.621972210392698</v>
      </c>
    </row>
    <row r="385" spans="1:14" x14ac:dyDescent="0.25">
      <c r="A385" s="37" t="s">
        <v>878</v>
      </c>
      <c r="B385" s="38" t="s">
        <v>879</v>
      </c>
      <c r="C385" s="39">
        <v>23020348</v>
      </c>
      <c r="D385" s="38" t="s">
        <v>880</v>
      </c>
      <c r="E385" s="38" t="s">
        <v>881</v>
      </c>
      <c r="F385" s="38" t="s">
        <v>127</v>
      </c>
      <c r="G385" s="38" t="s">
        <v>128</v>
      </c>
      <c r="H385" s="40">
        <v>100</v>
      </c>
      <c r="I385" s="40">
        <v>32.310986105196349</v>
      </c>
      <c r="J385" s="41"/>
      <c r="K385" s="41"/>
      <c r="L385" s="41"/>
      <c r="M385" s="41"/>
      <c r="N385" s="42">
        <f>CapEx[[#This Row],[Actual 2014 Nm]]-CapEx[[#This Row],[Grant Amount]]</f>
        <v>32.310986105196349</v>
      </c>
    </row>
    <row r="386" spans="1:14" x14ac:dyDescent="0.25">
      <c r="A386" s="37" t="s">
        <v>882</v>
      </c>
      <c r="B386" s="38" t="s">
        <v>883</v>
      </c>
      <c r="C386" s="39">
        <v>23030223</v>
      </c>
      <c r="D386" s="38" t="s">
        <v>884</v>
      </c>
      <c r="E386" s="38" t="s">
        <v>885</v>
      </c>
      <c r="F386" s="38" t="s">
        <v>127</v>
      </c>
      <c r="G386" s="38" t="s">
        <v>128</v>
      </c>
      <c r="H386" s="40">
        <v>75</v>
      </c>
      <c r="I386" s="40">
        <v>24.233239578897262</v>
      </c>
      <c r="J386" s="41"/>
      <c r="K386" s="41"/>
      <c r="L386" s="41"/>
      <c r="M386" s="41"/>
      <c r="N386" s="42">
        <f>CapEx[[#This Row],[Actual 2014 Nm]]-CapEx[[#This Row],[Grant Amount]]</f>
        <v>24.233239578897262</v>
      </c>
    </row>
    <row r="387" spans="1:14" x14ac:dyDescent="0.25">
      <c r="A387" s="37" t="s">
        <v>886</v>
      </c>
      <c r="B387" s="38" t="s">
        <v>887</v>
      </c>
      <c r="C387" s="39">
        <v>23030224</v>
      </c>
      <c r="D387" s="38" t="s">
        <v>884</v>
      </c>
      <c r="E387" s="38" t="s">
        <v>888</v>
      </c>
      <c r="F387" s="38" t="s">
        <v>127</v>
      </c>
      <c r="G387" s="38" t="s">
        <v>128</v>
      </c>
      <c r="H387" s="40">
        <v>75</v>
      </c>
      <c r="I387" s="40">
        <v>24.233239578897262</v>
      </c>
      <c r="J387" s="41"/>
      <c r="K387" s="41"/>
      <c r="L387" s="41"/>
      <c r="M387" s="41"/>
      <c r="N387" s="42">
        <f>CapEx[[#This Row],[Actual 2014 Nm]]-CapEx[[#This Row],[Grant Amount]]</f>
        <v>24.233239578897262</v>
      </c>
    </row>
    <row r="388" spans="1:14" x14ac:dyDescent="0.25">
      <c r="A388" s="37" t="s">
        <v>889</v>
      </c>
      <c r="B388" s="38" t="s">
        <v>890</v>
      </c>
      <c r="C388" s="39">
        <v>23020349</v>
      </c>
      <c r="D388" s="38" t="s">
        <v>884</v>
      </c>
      <c r="E388" s="38" t="s">
        <v>891</v>
      </c>
      <c r="F388" s="38" t="s">
        <v>127</v>
      </c>
      <c r="G388" s="38" t="s">
        <v>128</v>
      </c>
      <c r="H388" s="40">
        <v>0.69437499999999996</v>
      </c>
      <c r="I388" s="40">
        <v>0.22435940976795712</v>
      </c>
      <c r="J388" s="41"/>
      <c r="K388" s="41"/>
      <c r="L388" s="41"/>
      <c r="M388" s="41"/>
      <c r="N388" s="42">
        <f>CapEx[[#This Row],[Actual 2014 Nm]]-CapEx[[#This Row],[Grant Amount]]</f>
        <v>0.22435940976795712</v>
      </c>
    </row>
    <row r="389" spans="1:14" x14ac:dyDescent="0.25">
      <c r="A389" s="37" t="s">
        <v>892</v>
      </c>
      <c r="B389" s="38" t="s">
        <v>890</v>
      </c>
      <c r="C389" s="39">
        <v>23020350</v>
      </c>
      <c r="D389" s="38" t="s">
        <v>884</v>
      </c>
      <c r="E389" s="38" t="s">
        <v>893</v>
      </c>
      <c r="F389" s="38" t="s">
        <v>127</v>
      </c>
      <c r="G389" s="38" t="s">
        <v>128</v>
      </c>
      <c r="H389" s="40">
        <v>7.4815399999999999</v>
      </c>
      <c r="I389" s="40">
        <v>2.4173593498547068</v>
      </c>
      <c r="J389" s="41"/>
      <c r="K389" s="41"/>
      <c r="L389" s="41"/>
      <c r="M389" s="41"/>
      <c r="N389" s="42">
        <f>CapEx[[#This Row],[Actual 2014 Nm]]-CapEx[[#This Row],[Grant Amount]]</f>
        <v>2.4173593498547068</v>
      </c>
    </row>
    <row r="390" spans="1:14" x14ac:dyDescent="0.25">
      <c r="A390" s="37" t="s">
        <v>894</v>
      </c>
      <c r="B390" s="38" t="s">
        <v>890</v>
      </c>
      <c r="C390" s="39">
        <v>23030225</v>
      </c>
      <c r="D390" s="38" t="s">
        <v>884</v>
      </c>
      <c r="E390" s="38" t="s">
        <v>895</v>
      </c>
      <c r="F390" s="38" t="s">
        <v>127</v>
      </c>
      <c r="G390" s="38" t="s">
        <v>128</v>
      </c>
      <c r="H390" s="40">
        <v>17.502165000000002</v>
      </c>
      <c r="I390" s="40">
        <v>5.6551221012585389</v>
      </c>
      <c r="J390" s="41"/>
      <c r="K390" s="41"/>
      <c r="L390" s="41"/>
      <c r="M390" s="41"/>
      <c r="N390" s="42">
        <f>CapEx[[#This Row],[Actual 2014 Nm]]-CapEx[[#This Row],[Grant Amount]]</f>
        <v>5.6551221012585389</v>
      </c>
    </row>
    <row r="391" spans="1:14" x14ac:dyDescent="0.25">
      <c r="A391" s="37" t="s">
        <v>896</v>
      </c>
      <c r="B391" s="38" t="s">
        <v>890</v>
      </c>
      <c r="C391" s="39">
        <v>23040209</v>
      </c>
      <c r="D391" s="38" t="s">
        <v>884</v>
      </c>
      <c r="E391" s="38" t="s">
        <v>897</v>
      </c>
      <c r="F391" s="38" t="s">
        <v>127</v>
      </c>
      <c r="G391" s="38" t="s">
        <v>128</v>
      </c>
      <c r="H391" s="40">
        <v>10</v>
      </c>
      <c r="I391" s="40">
        <v>3.2310986105196347</v>
      </c>
      <c r="J391" s="41"/>
      <c r="K391" s="41"/>
      <c r="L391" s="41"/>
      <c r="M391" s="41"/>
      <c r="N391" s="42">
        <f>CapEx[[#This Row],[Actual 2014 Nm]]-CapEx[[#This Row],[Grant Amount]]</f>
        <v>3.2310986105196347</v>
      </c>
    </row>
    <row r="392" spans="1:14" x14ac:dyDescent="0.25">
      <c r="A392" s="37" t="s">
        <v>898</v>
      </c>
      <c r="B392" s="38" t="s">
        <v>890</v>
      </c>
      <c r="C392" s="39">
        <v>23010161</v>
      </c>
      <c r="D392" s="38" t="s">
        <v>884</v>
      </c>
      <c r="E392" s="38" t="s">
        <v>899</v>
      </c>
      <c r="F392" s="38" t="s">
        <v>127</v>
      </c>
      <c r="G392" s="38" t="s">
        <v>128</v>
      </c>
      <c r="H392" s="40">
        <v>13.497999999999999</v>
      </c>
      <c r="I392" s="40">
        <v>4.361336904479403</v>
      </c>
      <c r="J392" s="41"/>
      <c r="K392" s="41"/>
      <c r="L392" s="41"/>
      <c r="M392" s="41"/>
      <c r="N392" s="42">
        <f>CapEx[[#This Row],[Actual 2014 Nm]]-CapEx[[#This Row],[Grant Amount]]</f>
        <v>4.361336904479403</v>
      </c>
    </row>
    <row r="393" spans="1:14" x14ac:dyDescent="0.25">
      <c r="A393" s="37" t="s">
        <v>900</v>
      </c>
      <c r="B393" s="38" t="s">
        <v>890</v>
      </c>
      <c r="C393" s="39">
        <v>23030226</v>
      </c>
      <c r="D393" s="38" t="s">
        <v>884</v>
      </c>
      <c r="E393" s="38" t="s">
        <v>901</v>
      </c>
      <c r="F393" s="38" t="s">
        <v>127</v>
      </c>
      <c r="G393" s="38" t="s">
        <v>128</v>
      </c>
      <c r="H393" s="40">
        <v>7.5025300000000001</v>
      </c>
      <c r="I393" s="40">
        <v>2.4241414258381875</v>
      </c>
      <c r="J393" s="41"/>
      <c r="K393" s="41"/>
      <c r="L393" s="41"/>
      <c r="M393" s="41"/>
      <c r="N393" s="42">
        <f>CapEx[[#This Row],[Actual 2014 Nm]]-CapEx[[#This Row],[Grant Amount]]</f>
        <v>2.4241414258381875</v>
      </c>
    </row>
    <row r="394" spans="1:14" x14ac:dyDescent="0.25">
      <c r="A394" s="37" t="s">
        <v>902</v>
      </c>
      <c r="B394" s="38" t="s">
        <v>890</v>
      </c>
      <c r="C394" s="39">
        <v>23040210</v>
      </c>
      <c r="D394" s="38" t="s">
        <v>884</v>
      </c>
      <c r="E394" s="38" t="s">
        <v>903</v>
      </c>
      <c r="F394" s="38" t="s">
        <v>127</v>
      </c>
      <c r="G394" s="38" t="s">
        <v>128</v>
      </c>
      <c r="H394" s="40">
        <v>9.3919999999999995</v>
      </c>
      <c r="I394" s="40">
        <v>3.0346478150000409</v>
      </c>
      <c r="J394" s="41"/>
      <c r="K394" s="41"/>
      <c r="L394" s="41"/>
      <c r="M394" s="41"/>
      <c r="N394" s="42">
        <f>CapEx[[#This Row],[Actual 2014 Nm]]-CapEx[[#This Row],[Grant Amount]]</f>
        <v>3.0346478150000409</v>
      </c>
    </row>
    <row r="395" spans="1:14" x14ac:dyDescent="0.25">
      <c r="A395" s="37" t="s">
        <v>904</v>
      </c>
      <c r="B395" s="38" t="s">
        <v>798</v>
      </c>
      <c r="C395" s="39">
        <v>23040211</v>
      </c>
      <c r="D395" s="38" t="s">
        <v>905</v>
      </c>
      <c r="E395" s="38" t="s">
        <v>906</v>
      </c>
      <c r="F395" s="38" t="s">
        <v>127</v>
      </c>
      <c r="G395" s="38" t="s">
        <v>128</v>
      </c>
      <c r="H395" s="40">
        <v>500</v>
      </c>
      <c r="I395" s="40">
        <v>161.55493052598175</v>
      </c>
      <c r="J395" s="41"/>
      <c r="K395" s="41"/>
      <c r="L395" s="41"/>
      <c r="M395" s="41"/>
      <c r="N395" s="42">
        <f>CapEx[[#This Row],[Actual 2014 Nm]]-CapEx[[#This Row],[Grant Amount]]</f>
        <v>161.55493052598175</v>
      </c>
    </row>
    <row r="396" spans="1:14" x14ac:dyDescent="0.25">
      <c r="A396" s="37" t="s">
        <v>907</v>
      </c>
      <c r="B396" s="38" t="s">
        <v>798</v>
      </c>
      <c r="C396" s="39">
        <v>23030227</v>
      </c>
      <c r="D396" s="38" t="s">
        <v>905</v>
      </c>
      <c r="E396" s="38" t="s">
        <v>908</v>
      </c>
      <c r="F396" s="38" t="s">
        <v>127</v>
      </c>
      <c r="G396" s="38" t="s">
        <v>128</v>
      </c>
      <c r="H396" s="40">
        <v>15</v>
      </c>
      <c r="I396" s="40">
        <v>4.8466479157794522</v>
      </c>
      <c r="J396" s="41"/>
      <c r="K396" s="41"/>
      <c r="L396" s="41"/>
      <c r="M396" s="41"/>
      <c r="N396" s="42">
        <f>CapEx[[#This Row],[Actual 2014 Nm]]-CapEx[[#This Row],[Grant Amount]]</f>
        <v>4.8466479157794522</v>
      </c>
    </row>
    <row r="397" spans="1:14" x14ac:dyDescent="0.25">
      <c r="A397" s="37" t="s">
        <v>909</v>
      </c>
      <c r="B397" s="38" t="s">
        <v>798</v>
      </c>
      <c r="C397" s="39">
        <v>23040212</v>
      </c>
      <c r="D397" s="38" t="s">
        <v>905</v>
      </c>
      <c r="E397" s="38" t="s">
        <v>910</v>
      </c>
      <c r="F397" s="38" t="s">
        <v>127</v>
      </c>
      <c r="G397" s="38" t="s">
        <v>128</v>
      </c>
      <c r="H397" s="40">
        <v>945</v>
      </c>
      <c r="I397" s="40">
        <v>305.3388186941055</v>
      </c>
      <c r="J397" s="41" t="s">
        <v>145</v>
      </c>
      <c r="K397" s="41">
        <v>262</v>
      </c>
      <c r="L397" s="41"/>
      <c r="M397" s="41" t="s">
        <v>274</v>
      </c>
      <c r="N397" s="42">
        <f>CapEx[[#This Row],[Actual 2014 Nm]]-CapEx[[#This Row],[Grant Amount]]</f>
        <v>305.3388186941055</v>
      </c>
    </row>
    <row r="398" spans="1:14" x14ac:dyDescent="0.25">
      <c r="A398" s="37" t="s">
        <v>911</v>
      </c>
      <c r="B398" s="38" t="s">
        <v>798</v>
      </c>
      <c r="C398" s="39">
        <v>23040213</v>
      </c>
      <c r="D398" s="38" t="s">
        <v>905</v>
      </c>
      <c r="E398" s="38" t="s">
        <v>912</v>
      </c>
      <c r="F398" s="38" t="s">
        <v>127</v>
      </c>
      <c r="G398" s="38" t="s">
        <v>128</v>
      </c>
      <c r="H398" s="40">
        <v>271.7</v>
      </c>
      <c r="I398" s="40">
        <v>87.788949247818479</v>
      </c>
      <c r="J398" s="41"/>
      <c r="K398" s="41"/>
      <c r="L398" s="41"/>
      <c r="M398" s="41"/>
      <c r="N398" s="42">
        <f>CapEx[[#This Row],[Actual 2014 Nm]]-CapEx[[#This Row],[Grant Amount]]</f>
        <v>87.788949247818479</v>
      </c>
    </row>
    <row r="399" spans="1:14" x14ac:dyDescent="0.25">
      <c r="A399" s="37" t="s">
        <v>913</v>
      </c>
      <c r="B399" s="38" t="s">
        <v>798</v>
      </c>
      <c r="C399" s="39">
        <v>23040214</v>
      </c>
      <c r="D399" s="38" t="s">
        <v>905</v>
      </c>
      <c r="E399" s="38" t="s">
        <v>914</v>
      </c>
      <c r="F399" s="38" t="s">
        <v>127</v>
      </c>
      <c r="G399" s="38" t="s">
        <v>128</v>
      </c>
      <c r="H399" s="40">
        <v>20</v>
      </c>
      <c r="I399" s="40">
        <v>6.4621972210392693</v>
      </c>
      <c r="J399" s="41"/>
      <c r="K399" s="41"/>
      <c r="L399" s="41"/>
      <c r="M399" s="41"/>
      <c r="N399" s="42">
        <f>CapEx[[#This Row],[Actual 2014 Nm]]-CapEx[[#This Row],[Grant Amount]]</f>
        <v>6.4621972210392693</v>
      </c>
    </row>
    <row r="400" spans="1:14" x14ac:dyDescent="0.25">
      <c r="A400" s="37" t="s">
        <v>915</v>
      </c>
      <c r="B400" s="38" t="s">
        <v>798</v>
      </c>
      <c r="C400" s="39">
        <v>23050103</v>
      </c>
      <c r="D400" s="38" t="s">
        <v>905</v>
      </c>
      <c r="E400" s="38" t="s">
        <v>916</v>
      </c>
      <c r="F400" s="38" t="s">
        <v>127</v>
      </c>
      <c r="G400" s="38" t="s">
        <v>128</v>
      </c>
      <c r="H400" s="40">
        <v>15</v>
      </c>
      <c r="I400" s="40">
        <v>4.8466479157794522</v>
      </c>
      <c r="J400" s="41"/>
      <c r="K400" s="41"/>
      <c r="L400" s="41"/>
      <c r="M400" s="41"/>
      <c r="N400" s="42">
        <f>CapEx[[#This Row],[Actual 2014 Nm]]-CapEx[[#This Row],[Grant Amount]]</f>
        <v>4.8466479157794522</v>
      </c>
    </row>
    <row r="401" spans="1:14" x14ac:dyDescent="0.25">
      <c r="A401" s="37" t="s">
        <v>917</v>
      </c>
      <c r="B401" s="38" t="s">
        <v>798</v>
      </c>
      <c r="C401" s="39">
        <v>23040215</v>
      </c>
      <c r="D401" s="38" t="s">
        <v>905</v>
      </c>
      <c r="E401" s="38" t="s">
        <v>918</v>
      </c>
      <c r="F401" s="38" t="s">
        <v>127</v>
      </c>
      <c r="G401" s="38" t="s">
        <v>128</v>
      </c>
      <c r="H401" s="40">
        <v>100</v>
      </c>
      <c r="I401" s="40">
        <v>32.310986105196349</v>
      </c>
      <c r="J401" s="41"/>
      <c r="K401" s="41"/>
      <c r="L401" s="41"/>
      <c r="M401" s="41"/>
      <c r="N401" s="42">
        <f>CapEx[[#This Row],[Actual 2014 Nm]]-CapEx[[#This Row],[Grant Amount]]</f>
        <v>32.310986105196349</v>
      </c>
    </row>
    <row r="402" spans="1:14" x14ac:dyDescent="0.25">
      <c r="A402" s="37" t="s">
        <v>919</v>
      </c>
      <c r="B402" s="38" t="s">
        <v>798</v>
      </c>
      <c r="C402" s="39">
        <v>23040216</v>
      </c>
      <c r="D402" s="38" t="s">
        <v>905</v>
      </c>
      <c r="E402" s="38" t="s">
        <v>920</v>
      </c>
      <c r="F402" s="38" t="s">
        <v>127</v>
      </c>
      <c r="G402" s="38" t="s">
        <v>128</v>
      </c>
      <c r="H402" s="40">
        <v>20</v>
      </c>
      <c r="I402" s="40">
        <v>6.4621972210392693</v>
      </c>
      <c r="J402" s="41"/>
      <c r="K402" s="41"/>
      <c r="L402" s="41"/>
      <c r="M402" s="41"/>
      <c r="N402" s="42">
        <f>CapEx[[#This Row],[Actual 2014 Nm]]-CapEx[[#This Row],[Grant Amount]]</f>
        <v>6.4621972210392693</v>
      </c>
    </row>
    <row r="403" spans="1:14" x14ac:dyDescent="0.25">
      <c r="A403" s="37" t="s">
        <v>921</v>
      </c>
      <c r="B403" s="38" t="s">
        <v>817</v>
      </c>
      <c r="C403" s="39">
        <v>23030228</v>
      </c>
      <c r="D403" s="38" t="s">
        <v>662</v>
      </c>
      <c r="E403" s="38" t="s">
        <v>922</v>
      </c>
      <c r="F403" s="38" t="s">
        <v>127</v>
      </c>
      <c r="G403" s="38" t="s">
        <v>128</v>
      </c>
      <c r="H403" s="40">
        <v>15</v>
      </c>
      <c r="I403" s="40">
        <v>4.8466479157794522</v>
      </c>
      <c r="J403" s="41"/>
      <c r="K403" s="41"/>
      <c r="L403" s="41"/>
      <c r="M403" s="41"/>
      <c r="N403" s="42">
        <f>CapEx[[#This Row],[Actual 2014 Nm]]-CapEx[[#This Row],[Grant Amount]]</f>
        <v>4.8466479157794522</v>
      </c>
    </row>
    <row r="404" spans="1:14" x14ac:dyDescent="0.25">
      <c r="A404" s="37" t="s">
        <v>923</v>
      </c>
      <c r="B404" s="38" t="s">
        <v>817</v>
      </c>
      <c r="C404" s="39">
        <v>23040217</v>
      </c>
      <c r="D404" s="38" t="s">
        <v>662</v>
      </c>
      <c r="E404" s="38" t="s">
        <v>924</v>
      </c>
      <c r="F404" s="38" t="s">
        <v>127</v>
      </c>
      <c r="G404" s="38" t="s">
        <v>128</v>
      </c>
      <c r="H404" s="40">
        <v>1855.6</v>
      </c>
      <c r="I404" s="40">
        <v>599.5626581680234</v>
      </c>
      <c r="J404" s="41"/>
      <c r="K404" s="41"/>
      <c r="L404" s="41"/>
      <c r="M404" s="41"/>
      <c r="N404" s="42">
        <f>CapEx[[#This Row],[Actual 2014 Nm]]-CapEx[[#This Row],[Grant Amount]]</f>
        <v>599.5626581680234</v>
      </c>
    </row>
    <row r="405" spans="1:14" x14ac:dyDescent="0.25">
      <c r="A405" s="44"/>
      <c r="B405" s="44"/>
      <c r="C405" s="44"/>
      <c r="D405" s="44"/>
      <c r="E405" s="44"/>
      <c r="F405" s="44"/>
      <c r="G405" s="44"/>
      <c r="H405" s="45"/>
      <c r="I405" s="45"/>
      <c r="J405" s="44"/>
      <c r="K405" s="44"/>
      <c r="L405" s="44"/>
      <c r="M405" s="44"/>
      <c r="N405" s="45"/>
    </row>
    <row r="406" spans="1:14" x14ac:dyDescent="0.25">
      <c r="A406" s="44"/>
      <c r="B406" s="44"/>
      <c r="C406" s="44"/>
      <c r="D406" s="44"/>
      <c r="E406" s="44"/>
      <c r="F406" s="44"/>
      <c r="G406" s="44"/>
      <c r="H406" s="45"/>
      <c r="I406" s="45"/>
      <c r="J406" s="44"/>
      <c r="K406" s="44"/>
      <c r="L406" s="44"/>
      <c r="M406" s="44"/>
      <c r="N406" s="45"/>
    </row>
    <row r="407" spans="1:14" x14ac:dyDescent="0.25">
      <c r="A407" s="44"/>
      <c r="B407" s="44"/>
      <c r="C407" s="44"/>
      <c r="D407" s="44"/>
      <c r="E407" s="44"/>
      <c r="F407" s="44"/>
      <c r="G407" s="44"/>
      <c r="H407" s="45"/>
      <c r="I407" s="46"/>
      <c r="J407" s="44"/>
      <c r="K407" s="44"/>
      <c r="L407" s="44"/>
      <c r="M407" s="44"/>
      <c r="N407" s="45"/>
    </row>
    <row r="408" spans="1:14" x14ac:dyDescent="0.25">
      <c r="A408" s="44"/>
      <c r="B408" s="44"/>
      <c r="C408" s="44"/>
      <c r="D408" s="44"/>
      <c r="E408" s="44"/>
      <c r="F408" s="44"/>
      <c r="G408" s="44"/>
      <c r="H408" s="45"/>
      <c r="I408" s="45"/>
      <c r="J408" s="44"/>
      <c r="K408" s="44"/>
      <c r="L408" s="44"/>
      <c r="M408" s="44"/>
      <c r="N408" s="45"/>
    </row>
    <row r="414" spans="1:14" x14ac:dyDescent="0.25">
      <c r="I414" s="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Opening balances</vt:lpstr>
      <vt:lpstr>Revenue</vt:lpstr>
      <vt:lpstr>Capital receipts</vt:lpstr>
      <vt:lpstr>Recurrent exp</vt:lpstr>
      <vt:lpstr>Bond &amp; SF</vt:lpstr>
      <vt:lpstr>Debt repay</vt:lpstr>
      <vt:lpstr>Capital Exp</vt:lpstr>
      <vt:lpstr>BTL items</vt:lpstr>
      <vt:lpstr>CapEx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Stewart Maugham</dc:creator>
  <cp:lastModifiedBy>Chidiebere Ibe</cp:lastModifiedBy>
  <dcterms:created xsi:type="dcterms:W3CDTF">2013-09-13T13:55:42Z</dcterms:created>
  <dcterms:modified xsi:type="dcterms:W3CDTF">2016-02-23T15:51:31Z</dcterms:modified>
</cp:coreProperties>
</file>