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tietie\Desktop\BUDGIT DOCUMENTS\"/>
    </mc:Choice>
  </mc:AlternateContent>
  <xr:revisionPtr revIDLastSave="0" documentId="8_{000CD6FC-1C71-477A-A339-6D285532030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et FAAC Allocation 2018" sheetId="1" r:id="rId1"/>
    <sheet name="Net FAAC Allocation" sheetId="2" r:id="rId2"/>
    <sheet name="IGR" sheetId="3" r:id="rId3"/>
    <sheet name="Total Revenue" sheetId="4" r:id="rId4"/>
    <sheet name="Structure of State Revenue" sheetId="5" r:id="rId5"/>
    <sheet name="Average Monthly" sheetId="6" r:id="rId6"/>
    <sheet name="Domestic Debt 2017" sheetId="7" r:id="rId7"/>
    <sheet name="External Debt 2017" sheetId="8" r:id="rId8"/>
    <sheet name="Average Expenditure" sheetId="9" r:id="rId9"/>
    <sheet name="Ability" sheetId="10" r:id="rId10"/>
    <sheet name="Total Debt Stock" sheetId="11" r:id="rId11"/>
    <sheet name="IGR Rankings" sheetId="12" r:id="rId12"/>
    <sheet name="Average Monthly VAT Rankings" sheetId="13" r:id="rId13"/>
    <sheet name="Net Statutory Rankings" sheetId="14" r:id="rId14"/>
    <sheet name="Domestic Debt-Rankings" sheetId="15" r:id="rId15"/>
    <sheet name="External Debt-Rankings" sheetId="16" r:id="rId16"/>
    <sheet name="States Budget" sheetId="17" r:id="rId17"/>
    <sheet name="PerCapita IGR" sheetId="18" r:id="rId18"/>
    <sheet name="Fiscal Sustainability Index" sheetId="19" r:id="rId19"/>
    <sheet name="Population by geo political zon" sheetId="20" r:id="rId20"/>
    <sheet name="VAT 2018" sheetId="21" r:id="rId21"/>
    <sheet name="13% Derivation 2018" sheetId="22" r:id="rId22"/>
    <sheet name="State Slogan" sheetId="23" r:id="rId23"/>
    <sheet name="Recurrent Expenditure" sheetId="24" r:id="rId24"/>
    <sheet name="PerCapital IGR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7" i="24" l="1"/>
  <c r="E37" i="24" s="1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E3" i="24"/>
  <c r="E2" i="24"/>
  <c r="B9" i="20"/>
  <c r="B39" i="17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F25" i="8"/>
  <c r="G25" i="8" s="1"/>
  <c r="B39" i="7"/>
  <c r="D37" i="5"/>
  <c r="F37" i="5" s="1"/>
  <c r="D36" i="5"/>
  <c r="F36" i="5" s="1"/>
  <c r="D35" i="5"/>
  <c r="F35" i="5" s="1"/>
  <c r="D34" i="5"/>
  <c r="F34" i="5" s="1"/>
  <c r="F33" i="5"/>
  <c r="D33" i="5"/>
  <c r="E33" i="5" s="1"/>
  <c r="F32" i="5"/>
  <c r="E32" i="5"/>
  <c r="D32" i="5"/>
  <c r="D31" i="5"/>
  <c r="E31" i="5" s="1"/>
  <c r="E30" i="5"/>
  <c r="D30" i="5"/>
  <c r="F30" i="5" s="1"/>
  <c r="D29" i="5"/>
  <c r="F29" i="5" s="1"/>
  <c r="F28" i="5"/>
  <c r="E28" i="5"/>
  <c r="D28" i="5"/>
  <c r="D27" i="5"/>
  <c r="F27" i="5" s="1"/>
  <c r="D26" i="5"/>
  <c r="E26" i="5" s="1"/>
  <c r="F25" i="5"/>
  <c r="D25" i="5"/>
  <c r="E25" i="5" s="1"/>
  <c r="F24" i="5"/>
  <c r="E24" i="5"/>
  <c r="D24" i="5"/>
  <c r="D23" i="5"/>
  <c r="F23" i="5" s="1"/>
  <c r="E22" i="5"/>
  <c r="D22" i="5"/>
  <c r="F22" i="5" s="1"/>
  <c r="D21" i="5"/>
  <c r="F21" i="5" s="1"/>
  <c r="F20" i="5"/>
  <c r="E20" i="5"/>
  <c r="D20" i="5"/>
  <c r="F19" i="5"/>
  <c r="D19" i="5"/>
  <c r="E19" i="5" s="1"/>
  <c r="D18" i="5"/>
  <c r="F18" i="5" s="1"/>
  <c r="F17" i="5"/>
  <c r="D17" i="5"/>
  <c r="E17" i="5" s="1"/>
  <c r="F16" i="5"/>
  <c r="E16" i="5"/>
  <c r="D16" i="5"/>
  <c r="D15" i="5"/>
  <c r="F15" i="5" s="1"/>
  <c r="E14" i="5"/>
  <c r="D14" i="5"/>
  <c r="F14" i="5" s="1"/>
  <c r="D13" i="5"/>
  <c r="F13" i="5" s="1"/>
  <c r="F12" i="5"/>
  <c r="E12" i="5"/>
  <c r="D12" i="5"/>
  <c r="F11" i="5"/>
  <c r="D11" i="5"/>
  <c r="E11" i="5" s="1"/>
  <c r="D10" i="5"/>
  <c r="E10" i="5" s="1"/>
  <c r="F9" i="5"/>
  <c r="D9" i="5"/>
  <c r="E9" i="5" s="1"/>
  <c r="F8" i="5"/>
  <c r="E8" i="5"/>
  <c r="D8" i="5"/>
  <c r="D7" i="5"/>
  <c r="F7" i="5" s="1"/>
  <c r="E6" i="5"/>
  <c r="D6" i="5"/>
  <c r="F6" i="5" s="1"/>
  <c r="D5" i="5"/>
  <c r="F5" i="5" s="1"/>
  <c r="F4" i="5"/>
  <c r="E4" i="5"/>
  <c r="D4" i="5"/>
  <c r="F3" i="5"/>
  <c r="D3" i="5"/>
  <c r="E3" i="5" s="1"/>
  <c r="D2" i="5"/>
  <c r="E2" i="5" s="1"/>
  <c r="G38" i="3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E15" i="5" l="1"/>
  <c r="E23" i="5"/>
  <c r="E18" i="5"/>
  <c r="F31" i="5"/>
  <c r="E34" i="5"/>
  <c r="F2" i="5"/>
  <c r="E5" i="5"/>
  <c r="F10" i="5"/>
  <c r="E13" i="5"/>
  <c r="E21" i="5"/>
  <c r="F26" i="5"/>
  <c r="E29" i="5"/>
  <c r="E37" i="5"/>
  <c r="E27" i="5"/>
  <c r="E35" i="5"/>
  <c r="E7" i="5"/>
  <c r="E36" i="5"/>
</calcChain>
</file>

<file path=xl/sharedStrings.xml><?xml version="1.0" encoding="utf-8"?>
<sst xmlns="http://schemas.openxmlformats.org/spreadsheetml/2006/main" count="1028" uniqueCount="245">
  <si>
    <t>STATES</t>
  </si>
  <si>
    <t>JANUARY</t>
  </si>
  <si>
    <t>FEBRUARY</t>
  </si>
  <si>
    <t>MARCH</t>
  </si>
  <si>
    <t>APRIL</t>
  </si>
  <si>
    <t>MAY</t>
  </si>
  <si>
    <t>JUNE</t>
  </si>
  <si>
    <t>Total</t>
  </si>
  <si>
    <t>ABIA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</si>
  <si>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</si>
  <si>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</si>
  <si>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</si>
  <si>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</si>
  <si>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</si>
  <si>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</si>
  <si>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</si>
  <si>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</si>
  <si>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</si>
  <si>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</si>
  <si>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</si>
  <si>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</si>
  <si>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</si>
  <si>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</si>
  <si>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</si>
  <si>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</si>
  <si>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</si>
  <si>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</si>
  <si>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</si>
  <si>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</si>
  <si>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</si>
  <si>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</si>
  <si>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</si>
  <si>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</si>
  <si>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</si>
  <si>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</si>
  <si>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</si>
  <si>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</si>
  <si>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</si>
  <si>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</si>
  <si>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</si>
  <si>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NASARAWA</t>
  </si>
  <si>
    <t>SOKOTO</t>
  </si>
  <si>
    <t>TARABA</t>
  </si>
  <si>
    <t>YOBE</t>
  </si>
  <si>
    <t>ZAMFARA</t>
  </si>
  <si>
    <t>Total Revenue</t>
  </si>
  <si>
    <t>FAAC (Jan - June 2018)</t>
  </si>
  <si>
    <t>IGR ( Jan - June 2018)</t>
  </si>
  <si>
    <t>IGR as a % of Total Revenue</t>
  </si>
  <si>
    <t>FAAC as a % of total Revenue</t>
  </si>
  <si>
    <t>Statutory Allocation</t>
  </si>
  <si>
    <t>VAT</t>
  </si>
  <si>
    <t>13 percent Derivation</t>
  </si>
  <si>
    <t>IGR</t>
  </si>
  <si>
    <t>Average Monthly Revenue</t>
  </si>
  <si>
    <t>States</t>
  </si>
  <si>
    <t>Abia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</si>
  <si>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</si>
  <si>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</si>
  <si>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</si>
  <si>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</si>
  <si>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</si>
  <si>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</si>
  <si>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</si>
  <si>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</si>
  <si>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</si>
  <si>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</si>
  <si>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</si>
  <si>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</si>
  <si>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</si>
  <si>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</si>
  <si>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</si>
  <si>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</si>
  <si>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</si>
  <si>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</si>
  <si>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</si>
  <si>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</si>
  <si>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</si>
  <si>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</si>
  <si>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</si>
  <si>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306.75@$1</t>
  </si>
  <si>
    <t>Nasarawa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</si>
  <si>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</si>
  <si>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</si>
  <si>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</si>
  <si>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</si>
  <si>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</si>
  <si>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</si>
  <si>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</si>
  <si>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</si>
  <si>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</si>
  <si>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</si>
  <si>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</si>
  <si>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Average Personnel cost</t>
  </si>
  <si>
    <t>Average monthly Overhead Cost</t>
  </si>
  <si>
    <t>Average Monthly Recurrent Expenditure</t>
  </si>
  <si>
    <t>CROSS-RIVER</t>
  </si>
  <si>
    <t>Amount in Billion Naira</t>
  </si>
  <si>
    <t>Abiity to meet Recurrent Expenditure Obligations</t>
  </si>
  <si>
    <t>External Debt Profile(2011) @ $1=#159.474</t>
  </si>
  <si>
    <t>External Debt Profile(2012) @ $1=156.100</t>
  </si>
  <si>
    <t>External Debt Profile (2013) @ $1=159.537</t>
  </si>
  <si>
    <t>Ext. Debt ($) 2014 @ $1=#180.982</t>
  </si>
  <si>
    <t>External Debt Profile (2015) @ $1=#197.288</t>
  </si>
  <si>
    <t>Source: OAGF, NBS, State Government websites, BudgIT Research</t>
  </si>
  <si>
    <t>INTERNALLY GENERATED REVENUE RANKING 2017</t>
  </si>
  <si>
    <t>Source: NBS</t>
  </si>
  <si>
    <t>AVERAGE MONTHLY VAT (JANUARY- JUNE, 2018)</t>
  </si>
  <si>
    <t>Source: OAGF, BudgIT Research</t>
  </si>
  <si>
    <t>NET STATUTORY ALLOCATION  (JAN - JUNE, 2018)</t>
  </si>
  <si>
    <t>RANKINGS -DOMESTIC DEBT ( 2017)</t>
  </si>
  <si>
    <t>(NGN)</t>
  </si>
  <si>
    <t>Source: DMO</t>
  </si>
  <si>
    <t>RANKINGS : EXTERNAL DEBT ( 2017)</t>
  </si>
  <si>
    <t>Amount in USD</t>
  </si>
  <si>
    <t>2018 Budget Size</t>
  </si>
  <si>
    <t>Budget Size</t>
  </si>
  <si>
    <t>Akwa -Ibom</t>
  </si>
  <si>
    <t>Kastina</t>
  </si>
  <si>
    <t>Source: State Government websites, BudgIT Research</t>
  </si>
  <si>
    <t>2017: PER CAPITA INTERNALLY GENERATED REVENUE</t>
  </si>
  <si>
    <t>Amount in NGN</t>
  </si>
  <si>
    <t>State</t>
  </si>
  <si>
    <t>Amount</t>
  </si>
  <si>
    <t>Cross-River</t>
  </si>
  <si>
    <t>Nassarawa</t>
  </si>
  <si>
    <t>* State Population</t>
  </si>
  <si>
    <t>2017 Population Forecast</t>
  </si>
  <si>
    <t>** IGR Numbers</t>
  </si>
  <si>
    <t>Source: NBS 2017</t>
  </si>
  <si>
    <t>Source: NBS, CBN, BudgIT Research</t>
  </si>
  <si>
    <t>Sustainability Index</t>
  </si>
  <si>
    <t>METHODOLOGY</t>
  </si>
  <si>
    <t>Geo-Political Zone</t>
  </si>
  <si>
    <t>Population</t>
  </si>
  <si>
    <t>Index A</t>
  </si>
  <si>
    <t>Index B</t>
  </si>
  <si>
    <t>Index C</t>
  </si>
  <si>
    <t>Sustainablity Index</t>
  </si>
  <si>
    <t>Scores</t>
  </si>
  <si>
    <t>Ranking</t>
  </si>
  <si>
    <t>South West</t>
  </si>
  <si>
    <t>Gross Statutory Allocation ( Average January to July 2018)</t>
  </si>
  <si>
    <t>*13% share of derivation oil producing State</t>
  </si>
  <si>
    <t>*Gross VAT Allocation ( Average January to July 2018)</t>
  </si>
  <si>
    <t>Internally Generated Revenue</t>
  </si>
  <si>
    <t>*Total Average Monthly Revenue</t>
  </si>
  <si>
    <t>Total Debt Stock ( As at December 2017)</t>
  </si>
  <si>
    <t>Recurrent Expenditure (Budgetary allocation)</t>
  </si>
  <si>
    <t>(Recurrent Expenditure / IGR+13% Derivation+VAT)</t>
  </si>
  <si>
    <t>South South</t>
  </si>
  <si>
    <t>South East</t>
  </si>
  <si>
    <t>(Monthly Recurrent Expenditure Estimated / Total Revenue)</t>
  </si>
  <si>
    <t>(Total Debt Stock / Total Revenue)</t>
  </si>
  <si>
    <t>( (Index A x 0.35) + (Index B x 0.50) + (Index C x 0.15))</t>
  </si>
  <si>
    <t>(100/Index )</t>
  </si>
  <si>
    <t>North West</t>
  </si>
  <si>
    <t>North East</t>
  </si>
  <si>
    <t>North Central</t>
  </si>
  <si>
    <t>VAT ALLOCATION 2018</t>
  </si>
  <si>
    <t>Nickname</t>
  </si>
  <si>
    <t>Recurrent Expenditure *budget estimate</t>
  </si>
  <si>
    <t>Personnel Cost</t>
  </si>
  <si>
    <t>Overheads ( Including Debt servicing)</t>
  </si>
  <si>
    <t>Abia State</t>
  </si>
  <si>
    <t>God's Own State</t>
  </si>
  <si>
    <t>Adamawa State</t>
  </si>
  <si>
    <t>Highest Peak of The Nation</t>
  </si>
  <si>
    <t>Akwa Ibom State</t>
  </si>
  <si>
    <t>Land of Promise</t>
  </si>
  <si>
    <t>Anambra State</t>
  </si>
  <si>
    <t>Light of the Nation</t>
  </si>
  <si>
    <t>Bauchi State</t>
  </si>
  <si>
    <t>Pearl of Tourism</t>
  </si>
  <si>
    <t>Bayelsa State</t>
  </si>
  <si>
    <t>Glory of all Lands</t>
  </si>
  <si>
    <t>Benue State</t>
  </si>
  <si>
    <t>Food Basket of the Nation</t>
  </si>
  <si>
    <t>Borno State</t>
  </si>
  <si>
    <t>Home of Peace</t>
  </si>
  <si>
    <t>Cross River State</t>
  </si>
  <si>
    <t>The People's Paradise</t>
  </si>
  <si>
    <t>Delta State</t>
  </si>
  <si>
    <t>The Finger of God</t>
  </si>
  <si>
    <t>Ebonyi State</t>
  </si>
  <si>
    <t>Salt of the Nation</t>
  </si>
  <si>
    <t>Edo State</t>
  </si>
  <si>
    <t>Heartbeat of The Nation</t>
  </si>
  <si>
    <t>Ekiti State</t>
  </si>
  <si>
    <t>Land of Honour and Integrity</t>
  </si>
  <si>
    <t>Enugu State</t>
  </si>
  <si>
    <t>Coal City State</t>
  </si>
  <si>
    <t>Gombe State</t>
  </si>
  <si>
    <t>Jewel of the Savannah</t>
  </si>
  <si>
    <t>Imo State</t>
  </si>
  <si>
    <t>Eastern Heartland (formerly Land of Hope)</t>
  </si>
  <si>
    <t>Jigawa State</t>
  </si>
  <si>
    <t>The New World</t>
  </si>
  <si>
    <t>Kaduna State</t>
  </si>
  <si>
    <t>Centre of Learning (formerly Liberal State)</t>
  </si>
  <si>
    <t>Kano State</t>
  </si>
  <si>
    <t>Centre of Commerce</t>
  </si>
  <si>
    <t>Katsina State</t>
  </si>
  <si>
    <t>Home of Hospitality</t>
  </si>
  <si>
    <t>Kebbi State</t>
  </si>
  <si>
    <t>Land of Equity</t>
  </si>
  <si>
    <t>Kogi State</t>
  </si>
  <si>
    <t>The Confluence State</t>
  </si>
  <si>
    <t>Kwara State</t>
  </si>
  <si>
    <t>State of Harmony</t>
  </si>
  <si>
    <t>Lagos State</t>
  </si>
  <si>
    <t>Centre of Excellence</t>
  </si>
  <si>
    <t>Nasarawa State</t>
  </si>
  <si>
    <t>Home of Solid Minerals</t>
  </si>
  <si>
    <t>Niger State</t>
  </si>
  <si>
    <t>The Power State</t>
  </si>
  <si>
    <t>Ogun State</t>
  </si>
  <si>
    <t>Gateway State</t>
  </si>
  <si>
    <t>Ondo State</t>
  </si>
  <si>
    <t>Sunshine State</t>
  </si>
  <si>
    <t>Osun State</t>
  </si>
  <si>
    <t>Land of Virtue (formerly State of the Living Spring)</t>
  </si>
  <si>
    <t>Oyo State</t>
  </si>
  <si>
    <t>Pace Setter State</t>
  </si>
  <si>
    <t>Plateau State</t>
  </si>
  <si>
    <t>Home of Peace and Tourism</t>
  </si>
  <si>
    <t>Rivers State</t>
  </si>
  <si>
    <t>Treasure Base of the Nation</t>
  </si>
  <si>
    <t>Sokoto State</t>
  </si>
  <si>
    <t>Seat of the Caliphate</t>
  </si>
  <si>
    <t>Taraba State</t>
  </si>
  <si>
    <t>TOTAL  2016</t>
  </si>
  <si>
    <t>Nature's Gift to the Nation</t>
  </si>
  <si>
    <t>Yobe State</t>
  </si>
  <si>
    <t>Pride of the Sahel</t>
  </si>
  <si>
    <t>Zamfara State</t>
  </si>
  <si>
    <t>Farming is Our Pride</t>
  </si>
  <si>
    <t>Federal Capital Territory</t>
  </si>
  <si>
    <t>Centre of Unity</t>
  </si>
  <si>
    <t>Population 2015</t>
  </si>
  <si>
    <t>Population 2016</t>
  </si>
  <si>
    <t>IGR 2017</t>
  </si>
  <si>
    <t>Population 2017</t>
  </si>
  <si>
    <t>Per capita IGR ( 2017)</t>
  </si>
  <si>
    <t>C/Rivers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</si>
</sst>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000000"/>
    <numFmt numFmtId="165" formatCode="#,##0.0"/>
  </numFmts>
  <fonts count="25">
    <font>
      <sz val="10"/>
      <color rgb="FF000000"/>
      <name val="Arial"/>
    </font>
    <font>
      <sz val="10"/>
      <name val="Monda"/>
    </font>
    <font>
      <sz val="10"/>
      <color rgb="FFCC0000"/>
      <name val="Arial"/>
      <family val="2"/>
    </font>
    <font>
      <sz val="10"/>
      <name val="Arial"/>
      <family val="2"/>
    </font>
    <font>
      <sz val="10"/>
      <color rgb="FFCC0000"/>
      <name val="Monda"/>
    </font>
    <font>
      <sz val="10"/>
      <color rgb="FF231F20"/>
      <name val="Monda"/>
    </font>
    <font>
      <sz val="10"/>
      <color rgb="FF000000"/>
      <name val="Monda"/>
    </font>
    <font>
      <sz val="10"/>
      <name val="Overlock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Overlock"/>
    </font>
    <font>
      <sz val="10"/>
      <color rgb="FFFFFFFF"/>
      <name val="Overlock"/>
    </font>
    <font>
      <sz val="10"/>
      <color rgb="FFFFFFFF"/>
      <name val="Overlock"/>
    </font>
    <font>
      <sz val="10"/>
      <name val="Monda"/>
    </font>
    <font>
      <b/>
      <sz val="10"/>
      <name val="Monda"/>
    </font>
    <font>
      <sz val="10"/>
      <color rgb="FFFF0000"/>
      <name val="Monda"/>
    </font>
    <font>
      <sz val="11"/>
      <name val="Overlock"/>
    </font>
    <font>
      <sz val="10"/>
      <color rgb="FF000000"/>
      <name val="Monda"/>
    </font>
    <font>
      <b/>
      <sz val="11"/>
      <name val="Overlock"/>
    </font>
    <font>
      <sz val="10"/>
      <color rgb="FF000000"/>
      <name val="Overlock"/>
    </font>
    <font>
      <b/>
      <sz val="10"/>
      <color rgb="FF000000"/>
      <name val="Overlock"/>
    </font>
    <font>
      <b/>
      <sz val="10"/>
      <color rgb="FF000000"/>
      <name val="Monda"/>
    </font>
    <font>
      <u/>
      <sz val="10"/>
      <color rgb="FF000000"/>
      <name val="Overlock"/>
    </font>
    <font>
      <sz val="10"/>
      <color rgb="FF000000"/>
      <name val="Arial"/>
      <family val="2"/>
    </font>
    <font>
      <b/>
      <sz val="10"/>
      <color rgb="FF000000"/>
      <name val="Oswald"/>
    </font>
  </fonts>
  <fills count="10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E8E8E8"/>
        <bgColor rgb="FFE8E8E8"/>
      </patternFill>
    </fill>
    <fill>
      <patternFill patternType="solid">
        <fgColor rgb="FFF9F9F9"/>
        <bgColor rgb="FFF9F9F9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/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46">
    <xf numFmtId="0" fontId="0" fillId="0" borderId="0" xfId="0" applyFont="1" applyAlignment="1"/>
    <xf numFmtId="0" fontId="1" fillId="2" borderId="1" xfId="0" applyFont="1" applyFill="1" applyBorder="1" applyAlignment="1"/>
    <xf numFmtId="0" fontId="1" fillId="0" borderId="0" xfId="0" applyFont="1" applyAlignment="1">
      <alignment horizontal="center"/>
    </xf>
    <xf numFmtId="0" fontId="1" fillId="3" borderId="0" xfId="0" applyFont="1" applyFill="1" applyAlignment="1"/>
    <xf numFmtId="0" fontId="2" fillId="0" borderId="0" xfId="0" applyFont="1" applyAlignment="1"/>
    <xf numFmtId="0" fontId="3" fillId="0" borderId="0" xfId="0" applyFont="1" applyAlignment="1"/>
    <xf numFmtId="0" fontId="3" fillId="0" borderId="0" xfId="0" applyFont="1" applyAlignment="1"/>
    <xf numFmtId="3" fontId="3" fillId="0" borderId="0" xfId="0" applyNumberFormat="1" applyFont="1" applyAlignment="1"/>
    <xf numFmtId="0" fontId="4" fillId="2" borderId="2" xfId="0" applyFont="1" applyFill="1" applyBorder="1" applyAlignment="1"/>
    <xf numFmtId="0" fontId="4" fillId="0" borderId="0" xfId="0" applyFont="1" applyAlignment="1">
      <alignment horizontal="center"/>
    </xf>
    <xf numFmtId="0" fontId="1" fillId="2" borderId="2" xfId="0" applyFont="1" applyFill="1" applyBorder="1" applyAlignment="1"/>
    <xf numFmtId="3" fontId="4" fillId="0" borderId="0" xfId="0" applyNumberFormat="1" applyFont="1" applyAlignment="1">
      <alignment horizontal="center"/>
    </xf>
    <xf numFmtId="0" fontId="1" fillId="2" borderId="3" xfId="0" applyFont="1" applyFill="1" applyBorder="1" applyAlignment="1"/>
    <xf numFmtId="3" fontId="1" fillId="0" borderId="0" xfId="0" applyNumberFormat="1" applyFont="1" applyAlignment="1">
      <alignment horizontal="center"/>
    </xf>
    <xf numFmtId="3" fontId="4" fillId="2" borderId="4" xfId="0" applyNumberFormat="1" applyFont="1" applyFill="1" applyBorder="1" applyAlignment="1"/>
    <xf numFmtId="3" fontId="1" fillId="2" borderId="4" xfId="0" applyNumberFormat="1" applyFont="1" applyFill="1" applyBorder="1" applyAlignment="1"/>
    <xf numFmtId="0" fontId="5" fillId="3" borderId="0" xfId="0" applyFont="1" applyFill="1" applyAlignment="1">
      <alignment vertical="top"/>
    </xf>
    <xf numFmtId="4" fontId="1" fillId="2" borderId="4" xfId="0" applyNumberFormat="1" applyFont="1" applyFill="1" applyBorder="1" applyAlignment="1"/>
    <xf numFmtId="4" fontId="6" fillId="3" borderId="0" xfId="0" applyNumberFormat="1" applyFont="1" applyFill="1" applyAlignment="1">
      <alignment vertical="top"/>
    </xf>
    <xf numFmtId="4" fontId="5" fillId="3" borderId="0" xfId="0" applyNumberFormat="1" applyFont="1" applyFill="1" applyAlignment="1">
      <alignment vertical="top"/>
    </xf>
    <xf numFmtId="4" fontId="3" fillId="0" borderId="0" xfId="0" applyNumberFormat="1" applyFont="1" applyAlignment="1"/>
    <xf numFmtId="3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/>
    <xf numFmtId="3" fontId="3" fillId="0" borderId="0" xfId="0" applyNumberFormat="1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0" fontId="9" fillId="4" borderId="0" xfId="0" applyFont="1" applyFill="1" applyAlignment="1">
      <alignment wrapText="1"/>
    </xf>
    <xf numFmtId="0" fontId="5" fillId="0" borderId="0" xfId="0" applyFont="1" applyAlignment="1">
      <alignment vertical="top"/>
    </xf>
    <xf numFmtId="0" fontId="8" fillId="0" borderId="0" xfId="0" applyFont="1" applyAlignment="1">
      <alignment horizontal="center"/>
    </xf>
    <xf numFmtId="3" fontId="8" fillId="0" borderId="0" xfId="0" applyNumberFormat="1" applyFont="1"/>
    <xf numFmtId="10" fontId="9" fillId="4" borderId="0" xfId="0" applyNumberFormat="1" applyFont="1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/>
    <xf numFmtId="0" fontId="7" fillId="0" borderId="1" xfId="0" applyFont="1" applyBorder="1" applyAlignment="1"/>
    <xf numFmtId="0" fontId="7" fillId="0" borderId="0" xfId="0" applyFont="1" applyAlignment="1"/>
    <xf numFmtId="0" fontId="7" fillId="0" borderId="1" xfId="0" applyFont="1" applyBorder="1" applyAlignment="1">
      <alignment vertical="top"/>
    </xf>
    <xf numFmtId="4" fontId="7" fillId="0" borderId="1" xfId="0" applyNumberFormat="1" applyFont="1" applyBorder="1" applyAlignment="1"/>
    <xf numFmtId="4" fontId="7" fillId="0" borderId="1" xfId="0" applyNumberFormat="1" applyFont="1" applyBorder="1"/>
    <xf numFmtId="0" fontId="1" fillId="0" borderId="0" xfId="0" applyFont="1" applyAlignment="1"/>
    <xf numFmtId="0" fontId="1" fillId="0" borderId="0" xfId="0" applyFont="1"/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/>
    <xf numFmtId="0" fontId="10" fillId="0" borderId="0" xfId="0" applyFont="1" applyAlignment="1">
      <alignment horizontal="center"/>
    </xf>
    <xf numFmtId="4" fontId="8" fillId="0" borderId="0" xfId="0" applyNumberFormat="1" applyFont="1"/>
    <xf numFmtId="0" fontId="11" fillId="5" borderId="0" xfId="0" applyFont="1" applyFill="1" applyAlignment="1">
      <alignment horizontal="center"/>
    </xf>
    <xf numFmtId="2" fontId="12" fillId="5" borderId="0" xfId="0" applyNumberFormat="1" applyFont="1" applyFill="1" applyAlignment="1">
      <alignment wrapText="1"/>
    </xf>
    <xf numFmtId="0" fontId="10" fillId="6" borderId="0" xfId="0" applyFont="1" applyFill="1" applyAlignment="1">
      <alignment horizontal="center" wrapText="1"/>
    </xf>
    <xf numFmtId="2" fontId="7" fillId="0" borderId="0" xfId="0" applyNumberFormat="1" applyFont="1"/>
    <xf numFmtId="2" fontId="7" fillId="6" borderId="0" xfId="0" applyNumberFormat="1" applyFont="1" applyFill="1"/>
    <xf numFmtId="0" fontId="10" fillId="6" borderId="0" xfId="0" applyFont="1" applyFill="1" applyAlignment="1">
      <alignment horizontal="center"/>
    </xf>
    <xf numFmtId="0" fontId="10" fillId="7" borderId="0" xfId="0" applyFont="1" applyFill="1" applyAlignment="1">
      <alignment horizontal="center" wrapText="1"/>
    </xf>
    <xf numFmtId="2" fontId="7" fillId="7" borderId="0" xfId="0" applyNumberFormat="1" applyFont="1" applyFill="1"/>
    <xf numFmtId="0" fontId="13" fillId="7" borderId="0" xfId="0" applyFont="1" applyFill="1" applyAlignment="1">
      <alignment horizontal="center"/>
    </xf>
    <xf numFmtId="2" fontId="13" fillId="7" borderId="0" xfId="0" applyNumberFormat="1" applyFont="1" applyFill="1" applyAlignment="1">
      <alignment wrapText="1"/>
    </xf>
    <xf numFmtId="0" fontId="13" fillId="0" borderId="0" xfId="0" applyFont="1"/>
    <xf numFmtId="0" fontId="14" fillId="7" borderId="0" xfId="0" applyFont="1" applyFill="1" applyAlignment="1">
      <alignment horizontal="center"/>
    </xf>
    <xf numFmtId="2" fontId="14" fillId="7" borderId="0" xfId="0" applyNumberFormat="1" applyFont="1" applyFill="1" applyAlignment="1">
      <alignment wrapText="1"/>
    </xf>
    <xf numFmtId="0" fontId="13" fillId="6" borderId="0" xfId="0" applyFont="1" applyFill="1" applyAlignment="1">
      <alignment horizontal="center" wrapText="1"/>
    </xf>
    <xf numFmtId="2" fontId="13" fillId="6" borderId="0" xfId="0" applyNumberFormat="1" applyFont="1" applyFill="1"/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0" fontId="13" fillId="6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3" fillId="7" borderId="0" xfId="0" applyFont="1" applyFill="1" applyAlignment="1">
      <alignment horizontal="center" wrapText="1"/>
    </xf>
    <xf numFmtId="3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2" fontId="13" fillId="7" borderId="0" xfId="0" applyNumberFormat="1" applyFont="1" applyFill="1"/>
    <xf numFmtId="3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 wrapText="1"/>
    </xf>
    <xf numFmtId="0" fontId="13" fillId="0" borderId="0" xfId="0" applyFont="1" applyAlignment="1"/>
    <xf numFmtId="2" fontId="13" fillId="0" borderId="0" xfId="0" applyNumberFormat="1" applyFont="1"/>
    <xf numFmtId="0" fontId="17" fillId="0" borderId="1" xfId="0" applyFont="1" applyBorder="1" applyAlignment="1"/>
    <xf numFmtId="3" fontId="13" fillId="0" borderId="1" xfId="0" applyNumberFormat="1" applyFont="1" applyBorder="1" applyAlignment="1"/>
    <xf numFmtId="3" fontId="13" fillId="0" borderId="0" xfId="0" applyNumberFormat="1" applyFont="1" applyAlignment="1"/>
    <xf numFmtId="0" fontId="1" fillId="0" borderId="0" xfId="0" applyFont="1" applyAlignment="1"/>
    <xf numFmtId="0" fontId="17" fillId="0" borderId="1" xfId="0" applyFont="1" applyBorder="1" applyAlignment="1">
      <alignment vertical="top"/>
    </xf>
    <xf numFmtId="4" fontId="17" fillId="0" borderId="1" xfId="0" applyNumberFormat="1" applyFont="1" applyBorder="1" applyAlignment="1">
      <alignment horizontal="right"/>
    </xf>
    <xf numFmtId="0" fontId="17" fillId="0" borderId="5" xfId="0" applyFont="1" applyBorder="1" applyAlignment="1">
      <alignment vertical="top"/>
    </xf>
    <xf numFmtId="4" fontId="17" fillId="0" borderId="6" xfId="0" applyNumberFormat="1" applyFont="1" applyBorder="1" applyAlignment="1">
      <alignment horizontal="right"/>
    </xf>
    <xf numFmtId="0" fontId="17" fillId="0" borderId="7" xfId="0" applyFont="1" applyBorder="1" applyAlignment="1"/>
    <xf numFmtId="3" fontId="17" fillId="0" borderId="7" xfId="0" applyNumberFormat="1" applyFont="1" applyBorder="1" applyAlignment="1">
      <alignment horizontal="right"/>
    </xf>
    <xf numFmtId="0" fontId="17" fillId="0" borderId="0" xfId="0" applyFont="1" applyAlignment="1"/>
    <xf numFmtId="4" fontId="17" fillId="0" borderId="0" xfId="0" applyNumberFormat="1" applyFont="1" applyAlignment="1">
      <alignment horizontal="center"/>
    </xf>
    <xf numFmtId="4" fontId="17" fillId="0" borderId="7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4" fontId="13" fillId="0" borderId="0" xfId="0" applyNumberFormat="1" applyFont="1" applyAlignment="1"/>
    <xf numFmtId="0" fontId="17" fillId="0" borderId="7" xfId="0" applyFont="1" applyBorder="1" applyAlignment="1">
      <alignment horizontal="center"/>
    </xf>
    <xf numFmtId="0" fontId="18" fillId="0" borderId="0" xfId="0" applyFont="1" applyAlignment="1"/>
    <xf numFmtId="3" fontId="18" fillId="0" borderId="0" xfId="0" applyNumberFormat="1" applyFont="1" applyAlignment="1">
      <alignment horizontal="center"/>
    </xf>
    <xf numFmtId="0" fontId="16" fillId="0" borderId="0" xfId="0" applyFont="1"/>
    <xf numFmtId="0" fontId="7" fillId="0" borderId="1" xfId="0" applyFont="1" applyBorder="1" applyAlignment="1">
      <alignment horizontal="right" wrapText="1"/>
    </xf>
    <xf numFmtId="0" fontId="16" fillId="0" borderId="10" xfId="0" applyFont="1" applyBorder="1" applyAlignment="1"/>
    <xf numFmtId="3" fontId="7" fillId="0" borderId="1" xfId="0" applyNumberFormat="1" applyFont="1" applyBorder="1" applyAlignment="1">
      <alignment horizontal="right" wrapText="1"/>
    </xf>
    <xf numFmtId="3" fontId="16" fillId="0" borderId="10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right" wrapText="1"/>
    </xf>
    <xf numFmtId="0" fontId="7" fillId="0" borderId="0" xfId="0" applyFont="1" applyAlignment="1">
      <alignment wrapText="1"/>
    </xf>
    <xf numFmtId="0" fontId="7" fillId="0" borderId="10" xfId="0" applyFont="1" applyBorder="1" applyAlignment="1"/>
    <xf numFmtId="4" fontId="7" fillId="0" borderId="10" xfId="0" applyNumberFormat="1" applyFont="1" applyBorder="1" applyAlignment="1"/>
    <xf numFmtId="0" fontId="16" fillId="0" borderId="0" xfId="0" applyFont="1" applyAlignment="1">
      <alignment horizontal="center"/>
    </xf>
    <xf numFmtId="3" fontId="7" fillId="0" borderId="10" xfId="0" applyNumberFormat="1" applyFont="1" applyBorder="1" applyAlignment="1"/>
    <xf numFmtId="164" fontId="7" fillId="0" borderId="10" xfId="0" applyNumberFormat="1" applyFont="1" applyBorder="1" applyAlignment="1"/>
    <xf numFmtId="3" fontId="16" fillId="0" borderId="1" xfId="0" applyNumberFormat="1" applyFont="1" applyBorder="1" applyAlignment="1">
      <alignment horizontal="center"/>
    </xf>
    <xf numFmtId="0" fontId="1" fillId="0" borderId="11" xfId="0" applyFont="1" applyBorder="1" applyAlignment="1"/>
    <xf numFmtId="0" fontId="1" fillId="0" borderId="12" xfId="0" applyFont="1" applyBorder="1" applyAlignment="1"/>
    <xf numFmtId="0" fontId="5" fillId="0" borderId="12" xfId="0" applyFont="1" applyBorder="1" applyAlignment="1">
      <alignment vertical="top"/>
    </xf>
    <xf numFmtId="4" fontId="5" fillId="0" borderId="12" xfId="0" applyNumberFormat="1" applyFont="1" applyBorder="1" applyAlignment="1">
      <alignment vertical="top"/>
    </xf>
    <xf numFmtId="0" fontId="7" fillId="0" borderId="0" xfId="0" applyFont="1" applyAlignment="1">
      <alignment vertical="top"/>
    </xf>
    <xf numFmtId="0" fontId="7" fillId="0" borderId="10" xfId="0" applyFont="1" applyBorder="1" applyAlignment="1">
      <alignment horizontal="right"/>
    </xf>
    <xf numFmtId="4" fontId="19" fillId="0" borderId="10" xfId="0" applyNumberFormat="1" applyFont="1" applyBorder="1" applyAlignment="1">
      <alignment vertical="top"/>
    </xf>
    <xf numFmtId="0" fontId="7" fillId="0" borderId="10" xfId="0" applyFont="1" applyBorder="1" applyAlignment="1">
      <alignment vertical="top"/>
    </xf>
    <xf numFmtId="0" fontId="20" fillId="8" borderId="0" xfId="0" applyFont="1" applyFill="1" applyAlignment="1"/>
    <xf numFmtId="0" fontId="20" fillId="8" borderId="0" xfId="0" applyFont="1" applyFill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9" fillId="0" borderId="0" xfId="0" applyFont="1"/>
    <xf numFmtId="0" fontId="17" fillId="0" borderId="0" xfId="0" applyFont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22" fillId="9" borderId="0" xfId="0" applyFont="1" applyFill="1" applyAlignment="1"/>
    <xf numFmtId="0" fontId="17" fillId="0" borderId="1" xfId="0" applyFont="1" applyBorder="1" applyAlignment="1">
      <alignment horizontal="center" wrapText="1"/>
    </xf>
    <xf numFmtId="0" fontId="19" fillId="9" borderId="0" xfId="0" applyFont="1" applyFill="1" applyAlignment="1">
      <alignment horizontal="center" wrapText="1"/>
    </xf>
    <xf numFmtId="165" fontId="17" fillId="7" borderId="1" xfId="0" applyNumberFormat="1" applyFont="1" applyFill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23" fillId="7" borderId="1" xfId="0" applyFont="1" applyFill="1" applyBorder="1" applyAlignment="1">
      <alignment horizontal="center"/>
    </xf>
    <xf numFmtId="4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2" fontId="17" fillId="0" borderId="1" xfId="0" applyNumberFormat="1" applyFont="1" applyBorder="1" applyAlignment="1">
      <alignment horizontal="center" wrapText="1"/>
    </xf>
    <xf numFmtId="2" fontId="17" fillId="0" borderId="1" xfId="0" applyNumberFormat="1" applyFont="1" applyBorder="1" applyAlignment="1">
      <alignment horizontal="center" wrapText="1"/>
    </xf>
    <xf numFmtId="2" fontId="17" fillId="7" borderId="1" xfId="0" applyNumberFormat="1" applyFont="1" applyFill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24" fillId="7" borderId="0" xfId="0" applyFont="1" applyFill="1" applyAlignment="1"/>
    <xf numFmtId="0" fontId="13" fillId="0" borderId="10" xfId="0" applyFont="1" applyBorder="1"/>
    <xf numFmtId="3" fontId="14" fillId="0" borderId="10" xfId="0" applyNumberFormat="1" applyFont="1" applyBorder="1" applyAlignment="1"/>
    <xf numFmtId="3" fontId="13" fillId="0" borderId="10" xfId="0" applyNumberFormat="1" applyFont="1" applyBorder="1" applyAlignment="1"/>
    <xf numFmtId="0" fontId="13" fillId="0" borderId="4" xfId="0" applyFont="1" applyBorder="1"/>
    <xf numFmtId="3" fontId="13" fillId="0" borderId="4" xfId="0" applyNumberFormat="1" applyFont="1" applyBorder="1" applyAlignment="1"/>
    <xf numFmtId="0" fontId="13" fillId="0" borderId="0" xfId="0" applyFont="1" applyAlignment="1"/>
    <xf numFmtId="0" fontId="0" fillId="0" borderId="0" xfId="0" applyFont="1" applyAlignment="1"/>
    <xf numFmtId="0" fontId="8" fillId="0" borderId="0" xfId="0" applyFont="1" applyAlignment="1"/>
    <xf numFmtId="0" fontId="7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en.wikipedia.org/wiki/Ekiti_State" TargetMode="External"/><Relationship Id="rId18" Type="http://schemas.openxmlformats.org/officeDocument/2006/relationships/hyperlink" Target="https://en.wikipedia.org/wiki/Kaduna_State" TargetMode="External"/><Relationship Id="rId26" Type="http://schemas.openxmlformats.org/officeDocument/2006/relationships/hyperlink" Target="https://en.wikipedia.org/wiki/Niger_State" TargetMode="External"/><Relationship Id="rId21" Type="http://schemas.openxmlformats.org/officeDocument/2006/relationships/hyperlink" Target="https://en.wikipedia.org/wiki/Kebbi_State" TargetMode="External"/><Relationship Id="rId34" Type="http://schemas.openxmlformats.org/officeDocument/2006/relationships/hyperlink" Target="https://en.wikipedia.org/wiki/Taraba_State" TargetMode="External"/><Relationship Id="rId7" Type="http://schemas.openxmlformats.org/officeDocument/2006/relationships/hyperlink" Target="https://en.wikipedia.org/wiki/Benue_State" TargetMode="External"/><Relationship Id="rId12" Type="http://schemas.openxmlformats.org/officeDocument/2006/relationships/hyperlink" Target="https://en.wikipedia.org/wiki/Edo_State" TargetMode="External"/><Relationship Id="rId17" Type="http://schemas.openxmlformats.org/officeDocument/2006/relationships/hyperlink" Target="https://en.wikipedia.org/wiki/Jigawa_State" TargetMode="External"/><Relationship Id="rId25" Type="http://schemas.openxmlformats.org/officeDocument/2006/relationships/hyperlink" Target="https://en.wikipedia.org/wiki/Nasarawa_State" TargetMode="External"/><Relationship Id="rId33" Type="http://schemas.openxmlformats.org/officeDocument/2006/relationships/hyperlink" Target="https://en.wikipedia.org/wiki/Sokoto_State" TargetMode="External"/><Relationship Id="rId2" Type="http://schemas.openxmlformats.org/officeDocument/2006/relationships/hyperlink" Target="https://en.wikipedia.org/wiki/Adamawa_State" TargetMode="External"/><Relationship Id="rId16" Type="http://schemas.openxmlformats.org/officeDocument/2006/relationships/hyperlink" Target="https://en.wikipedia.org/wiki/Imo_State" TargetMode="External"/><Relationship Id="rId20" Type="http://schemas.openxmlformats.org/officeDocument/2006/relationships/hyperlink" Target="https://en.wikipedia.org/wiki/Katsina_State" TargetMode="External"/><Relationship Id="rId29" Type="http://schemas.openxmlformats.org/officeDocument/2006/relationships/hyperlink" Target="https://en.wikipedia.org/wiki/Osun_State" TargetMode="External"/><Relationship Id="rId1" Type="http://schemas.openxmlformats.org/officeDocument/2006/relationships/hyperlink" Target="https://en.wikipedia.org/wiki/Abia_State" TargetMode="External"/><Relationship Id="rId6" Type="http://schemas.openxmlformats.org/officeDocument/2006/relationships/hyperlink" Target="https://en.wikipedia.org/wiki/Bayelsa_State" TargetMode="External"/><Relationship Id="rId11" Type="http://schemas.openxmlformats.org/officeDocument/2006/relationships/hyperlink" Target="https://en.wikipedia.org/wiki/Ebonyi_State" TargetMode="External"/><Relationship Id="rId24" Type="http://schemas.openxmlformats.org/officeDocument/2006/relationships/hyperlink" Target="https://en.wikipedia.org/wiki/Lagos_State" TargetMode="External"/><Relationship Id="rId32" Type="http://schemas.openxmlformats.org/officeDocument/2006/relationships/hyperlink" Target="https://en.wikipedia.org/wiki/Rivers_State" TargetMode="External"/><Relationship Id="rId37" Type="http://schemas.openxmlformats.org/officeDocument/2006/relationships/hyperlink" Target="https://en.wikipedia.org/wiki/Federal_Capital_Territory,_Nigeria" TargetMode="External"/><Relationship Id="rId5" Type="http://schemas.openxmlformats.org/officeDocument/2006/relationships/hyperlink" Target="https://en.wikipedia.org/wiki/Bauchi_State" TargetMode="External"/><Relationship Id="rId15" Type="http://schemas.openxmlformats.org/officeDocument/2006/relationships/hyperlink" Target="https://en.wikipedia.org/wiki/Gombe_State" TargetMode="External"/><Relationship Id="rId23" Type="http://schemas.openxmlformats.org/officeDocument/2006/relationships/hyperlink" Target="https://en.wikipedia.org/wiki/Kwara_State" TargetMode="External"/><Relationship Id="rId28" Type="http://schemas.openxmlformats.org/officeDocument/2006/relationships/hyperlink" Target="https://en.wikipedia.org/wiki/Ondo_State" TargetMode="External"/><Relationship Id="rId36" Type="http://schemas.openxmlformats.org/officeDocument/2006/relationships/hyperlink" Target="https://en.wikipedia.org/wiki/Zamfara_State" TargetMode="External"/><Relationship Id="rId10" Type="http://schemas.openxmlformats.org/officeDocument/2006/relationships/hyperlink" Target="https://en.wikipedia.org/wiki/Delta_State,_Nigeria" TargetMode="External"/><Relationship Id="rId19" Type="http://schemas.openxmlformats.org/officeDocument/2006/relationships/hyperlink" Target="https://en.wikipedia.org/wiki/Kano_State" TargetMode="External"/><Relationship Id="rId31" Type="http://schemas.openxmlformats.org/officeDocument/2006/relationships/hyperlink" Target="https://en.wikipedia.org/wiki/Plateau_State" TargetMode="External"/><Relationship Id="rId4" Type="http://schemas.openxmlformats.org/officeDocument/2006/relationships/hyperlink" Target="https://en.wikipedia.org/wiki/Anambra_State" TargetMode="External"/><Relationship Id="rId9" Type="http://schemas.openxmlformats.org/officeDocument/2006/relationships/hyperlink" Target="https://en.wikipedia.org/wiki/Cross_River_State" TargetMode="External"/><Relationship Id="rId14" Type="http://schemas.openxmlformats.org/officeDocument/2006/relationships/hyperlink" Target="https://en.wikipedia.org/wiki/Enugu_State" TargetMode="External"/><Relationship Id="rId22" Type="http://schemas.openxmlformats.org/officeDocument/2006/relationships/hyperlink" Target="https://en.wikipedia.org/wiki/Kogi_State" TargetMode="External"/><Relationship Id="rId27" Type="http://schemas.openxmlformats.org/officeDocument/2006/relationships/hyperlink" Target="https://en.wikipedia.org/wiki/Ogun_State" TargetMode="External"/><Relationship Id="rId30" Type="http://schemas.openxmlformats.org/officeDocument/2006/relationships/hyperlink" Target="https://en.wikipedia.org/wiki/Oyo_State" TargetMode="External"/><Relationship Id="rId35" Type="http://schemas.openxmlformats.org/officeDocument/2006/relationships/hyperlink" Target="https://en.wikipedia.org/wiki/Yobe_State" TargetMode="External"/><Relationship Id="rId8" Type="http://schemas.openxmlformats.org/officeDocument/2006/relationships/hyperlink" Target="https://en.wikipedia.org/wiki/Borno_State" TargetMode="External"/><Relationship Id="rId3" Type="http://schemas.openxmlformats.org/officeDocument/2006/relationships/hyperlink" Target="https://en.wikipedia.org/wiki/Akwa_Ibom_St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1000"/>
  <sheetViews>
    <sheetView tabSelected="1" workbookViewId="0"/>
  </sheetViews>
  <sheetFormatPr defaultColWidth="14.42578125" defaultRowHeight="15.75" customHeight="1"/>
  <cols>
    <col min="1" max="26" width="23.140625" customWidth="1"/>
  </cols>
  <sheetData>
    <row r="1" spans="1:25" ht="15.7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5" t="s">
        <v>7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15.75" customHeight="1">
      <c r="A2" s="16" t="s">
        <v>8</v>
      </c>
      <c r="B2" s="18">
        <v>4358767591.96</v>
      </c>
      <c r="C2" s="18">
        <v>4324428885.3400002</v>
      </c>
      <c r="D2" s="18">
        <v>4410041258.3500004</v>
      </c>
      <c r="E2" s="18">
        <v>4304777275.3999996</v>
      </c>
      <c r="F2" s="19">
        <v>4546901793.9399996</v>
      </c>
      <c r="G2" s="18">
        <v>4511794577.6899996</v>
      </c>
      <c r="H2" s="20">
        <f t="shared" ref="H2:H37" si="0">SUM(B2:G2)</f>
        <v>26456711382.679996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16" t="s">
        <v>9</v>
      </c>
      <c r="B3" s="18">
        <v>4060044183.25</v>
      </c>
      <c r="C3" s="18">
        <v>3856191239.6399999</v>
      </c>
      <c r="D3" s="18">
        <v>3906066780.0799999</v>
      </c>
      <c r="E3" s="18">
        <v>3768439354.27</v>
      </c>
      <c r="F3" s="19">
        <v>4085905463.0100002</v>
      </c>
      <c r="G3" s="18">
        <v>4038670060.4299998</v>
      </c>
      <c r="H3" s="20">
        <f t="shared" si="0"/>
        <v>23715317080.68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16" t="s">
        <v>10</v>
      </c>
      <c r="B4" s="18">
        <v>16558936769.51</v>
      </c>
      <c r="C4" s="18">
        <v>16339570154.83</v>
      </c>
      <c r="D4" s="18">
        <v>17981942660.400002</v>
      </c>
      <c r="E4" s="18">
        <v>17216170708.299999</v>
      </c>
      <c r="F4" s="19">
        <v>15241956856.41</v>
      </c>
      <c r="G4" s="18">
        <v>16862560303.33</v>
      </c>
      <c r="H4" s="20">
        <f t="shared" si="0"/>
        <v>100201137452.78001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16" t="s">
        <v>11</v>
      </c>
      <c r="B5" s="18">
        <v>4371819357.5900002</v>
      </c>
      <c r="C5" s="18">
        <v>4339800916.1999998</v>
      </c>
      <c r="D5" s="18">
        <v>4378983038.4399996</v>
      </c>
      <c r="E5" s="18">
        <v>4257310410.8000002</v>
      </c>
      <c r="F5" s="19">
        <v>4556651105.5100002</v>
      </c>
      <c r="G5" s="18">
        <v>4518629277.0900002</v>
      </c>
      <c r="H5" s="20">
        <f t="shared" si="0"/>
        <v>26423194105.630001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16" t="s">
        <v>12</v>
      </c>
      <c r="B6" s="18">
        <v>4524885459.4200001</v>
      </c>
      <c r="C6" s="18">
        <v>4296020888.21</v>
      </c>
      <c r="D6" s="18">
        <v>4219465212.0900002</v>
      </c>
      <c r="E6" s="18">
        <v>4210185190.4000001</v>
      </c>
      <c r="F6" s="19">
        <v>4268703527.98</v>
      </c>
      <c r="G6" s="18">
        <v>4076610210.9000001</v>
      </c>
      <c r="H6" s="20">
        <f t="shared" si="0"/>
        <v>25595870489.000004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16" t="s">
        <v>13</v>
      </c>
      <c r="B7" s="18">
        <v>12602484263.799999</v>
      </c>
      <c r="C7" s="18">
        <v>12629316303.049999</v>
      </c>
      <c r="D7" s="18">
        <v>13666641889.559999</v>
      </c>
      <c r="E7" s="18">
        <v>13219699883.34</v>
      </c>
      <c r="F7" s="19">
        <v>12351884853.200001</v>
      </c>
      <c r="G7" s="18">
        <v>12665267000.91</v>
      </c>
      <c r="H7" s="20">
        <f t="shared" si="0"/>
        <v>77135294193.860001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16" t="s">
        <v>14</v>
      </c>
      <c r="B8" s="18">
        <v>4392008016.8699999</v>
      </c>
      <c r="C8" s="18">
        <v>4277679496.0599999</v>
      </c>
      <c r="D8" s="18">
        <v>4314800936.8100004</v>
      </c>
      <c r="E8" s="18">
        <v>4223155864.3600001</v>
      </c>
      <c r="F8" s="19">
        <v>4561135898.1199999</v>
      </c>
      <c r="G8" s="18">
        <v>4537425360.6499996</v>
      </c>
      <c r="H8" s="20">
        <f t="shared" si="0"/>
        <v>26306205572.870003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16" t="s">
        <v>15</v>
      </c>
      <c r="B9" s="18">
        <v>5016676485.4300003</v>
      </c>
      <c r="C9" s="18">
        <v>4873789518.0600004</v>
      </c>
      <c r="D9" s="18">
        <v>4932258686.1099997</v>
      </c>
      <c r="E9" s="18">
        <v>4840983266.8199997</v>
      </c>
      <c r="F9" s="19">
        <v>5212609789.7600002</v>
      </c>
      <c r="G9" s="18">
        <v>5159734597.6000004</v>
      </c>
      <c r="H9" s="20">
        <f t="shared" si="0"/>
        <v>30036052343.779999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16" t="s">
        <v>16</v>
      </c>
      <c r="B10" s="18">
        <v>2872986174.8000002</v>
      </c>
      <c r="C10" s="18">
        <v>2751244818.1599998</v>
      </c>
      <c r="D10" s="18">
        <v>2790159465.3299999</v>
      </c>
      <c r="E10" s="18">
        <v>2728534743.4299998</v>
      </c>
      <c r="F10" s="19">
        <v>3016506530.7800002</v>
      </c>
      <c r="G10" s="18">
        <v>2966772773.1100001</v>
      </c>
      <c r="H10" s="20">
        <f t="shared" si="0"/>
        <v>17126204505.610001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16" t="s">
        <v>17</v>
      </c>
      <c r="B11" s="18">
        <v>16298137514.41</v>
      </c>
      <c r="C11" s="18">
        <v>15970920556.93</v>
      </c>
      <c r="D11" s="18">
        <v>17167312303.07</v>
      </c>
      <c r="E11" s="18">
        <v>17399390356.290001</v>
      </c>
      <c r="F11" s="19">
        <v>17015899344.49</v>
      </c>
      <c r="G11" s="18">
        <v>17333533745.52</v>
      </c>
      <c r="H11" s="20">
        <f t="shared" si="0"/>
        <v>101185193820.71001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16" t="s">
        <v>18</v>
      </c>
      <c r="B12" s="18">
        <v>3634337153.54</v>
      </c>
      <c r="C12" s="18">
        <v>3531257070.6300001</v>
      </c>
      <c r="D12" s="18">
        <v>3575453836.3000002</v>
      </c>
      <c r="E12" s="18">
        <v>3526133689.5799999</v>
      </c>
      <c r="F12" s="19">
        <v>3766448747.6599998</v>
      </c>
      <c r="G12" s="18">
        <v>3572353751.02</v>
      </c>
      <c r="H12" s="20">
        <f t="shared" si="0"/>
        <v>21605984248.73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16" t="s">
        <v>19</v>
      </c>
      <c r="B13" s="18">
        <v>5083147046.4200001</v>
      </c>
      <c r="C13" s="18">
        <v>5492762140.1700001</v>
      </c>
      <c r="D13" s="18">
        <v>5296761382.1400003</v>
      </c>
      <c r="E13" s="18">
        <v>5766306660.1099997</v>
      </c>
      <c r="F13" s="19">
        <v>5628074732.6300001</v>
      </c>
      <c r="G13" s="18">
        <v>5615784503.4200001</v>
      </c>
      <c r="H13" s="20">
        <f t="shared" si="0"/>
        <v>32882836464.889999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16" t="s">
        <v>20</v>
      </c>
      <c r="B14" s="18">
        <v>2999795693.75</v>
      </c>
      <c r="C14" s="18">
        <v>2862545067.9200001</v>
      </c>
      <c r="D14" s="18">
        <v>2947018622.3200002</v>
      </c>
      <c r="E14" s="18">
        <v>2869632883.8400002</v>
      </c>
      <c r="F14" s="19">
        <v>3100078624.27</v>
      </c>
      <c r="G14" s="18">
        <v>3135960305.0999999</v>
      </c>
      <c r="H14" s="20">
        <f t="shared" si="0"/>
        <v>17915031197.200001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16" t="s">
        <v>21</v>
      </c>
      <c r="B15" s="18">
        <v>4057106489.21</v>
      </c>
      <c r="C15" s="18">
        <v>4084577673.4200001</v>
      </c>
      <c r="D15" s="18">
        <v>4139295743.73</v>
      </c>
      <c r="E15" s="18">
        <v>4070874497.8400002</v>
      </c>
      <c r="F15" s="19">
        <v>4370318352.6999998</v>
      </c>
      <c r="G15" s="18">
        <v>4338082837.0200005</v>
      </c>
      <c r="H15" s="20">
        <f t="shared" si="0"/>
        <v>25060255593.920002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16" t="s">
        <v>22</v>
      </c>
      <c r="B16" s="18">
        <v>3462449405.27</v>
      </c>
      <c r="C16" s="18">
        <v>3332296769.21</v>
      </c>
      <c r="D16" s="18">
        <v>3378903087.8200002</v>
      </c>
      <c r="E16" s="18">
        <v>3297361202.9899998</v>
      </c>
      <c r="F16" s="19">
        <v>3619678231.0500002</v>
      </c>
      <c r="G16" s="18">
        <v>3545396681.9499998</v>
      </c>
      <c r="H16" s="20">
        <f t="shared" si="0"/>
        <v>20636085378.290001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16" t="s">
        <v>23</v>
      </c>
      <c r="B17" s="18">
        <v>4141688136.6999998</v>
      </c>
      <c r="C17" s="18">
        <v>4273154376.0500002</v>
      </c>
      <c r="D17" s="18">
        <v>4312380266.8500004</v>
      </c>
      <c r="E17" s="18">
        <v>3938155446.25</v>
      </c>
      <c r="F17" s="19">
        <v>4318711837.0200005</v>
      </c>
      <c r="G17" s="18">
        <v>4395464124.7700005</v>
      </c>
      <c r="H17" s="20">
        <f t="shared" si="0"/>
        <v>25379554187.640003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16" t="s">
        <v>24</v>
      </c>
      <c r="B18" s="18">
        <v>4802730915.7299995</v>
      </c>
      <c r="C18" s="18">
        <v>4665338686.1599998</v>
      </c>
      <c r="D18" s="18">
        <v>4729887662.1999998</v>
      </c>
      <c r="E18" s="18">
        <v>4628457640.5900002</v>
      </c>
      <c r="F18" s="19">
        <v>4982847766.4499998</v>
      </c>
      <c r="G18" s="18">
        <v>4939130587.6800003</v>
      </c>
      <c r="H18" s="20">
        <f t="shared" si="0"/>
        <v>28748393258.810001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16" t="s">
        <v>25</v>
      </c>
      <c r="B19" s="18">
        <v>5482650730.6899996</v>
      </c>
      <c r="C19" s="18">
        <v>5337298730.4099998</v>
      </c>
      <c r="D19" s="18">
        <v>5395041957.3800001</v>
      </c>
      <c r="E19" s="18">
        <v>5324102170.0699997</v>
      </c>
      <c r="F19" s="19">
        <v>5682130826.5</v>
      </c>
      <c r="G19" s="18">
        <v>5639859693.75</v>
      </c>
      <c r="H19" s="20">
        <f t="shared" si="0"/>
        <v>32861084108.799999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16" t="s">
        <v>26</v>
      </c>
      <c r="B20" s="18">
        <v>6613816267.0500002</v>
      </c>
      <c r="C20" s="18">
        <v>6510717908.54</v>
      </c>
      <c r="D20" s="18">
        <v>6531103055.0100002</v>
      </c>
      <c r="E20" s="18">
        <v>6426128892.0200005</v>
      </c>
      <c r="F20" s="19">
        <v>6905033687.8199997</v>
      </c>
      <c r="G20" s="18">
        <v>6894085914.2799997</v>
      </c>
      <c r="H20" s="20">
        <f t="shared" si="0"/>
        <v>39880885724.720001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16" t="s">
        <v>27</v>
      </c>
      <c r="B21" s="18">
        <v>4717056616.1999998</v>
      </c>
      <c r="C21" s="18">
        <v>4637537544.3699999</v>
      </c>
      <c r="D21" s="18">
        <v>4644685074.1099997</v>
      </c>
      <c r="E21" s="18">
        <v>4576948729.7700005</v>
      </c>
      <c r="F21" s="19">
        <v>4922497877.1000004</v>
      </c>
      <c r="G21" s="18">
        <v>4898115830.75</v>
      </c>
      <c r="H21" s="20">
        <f t="shared" si="0"/>
        <v>28396841672.300003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16" t="s">
        <v>28</v>
      </c>
      <c r="B22" s="18">
        <v>4312706813.9200001</v>
      </c>
      <c r="C22" s="18">
        <v>4192543922.02</v>
      </c>
      <c r="D22" s="18">
        <v>4277725170.0700002</v>
      </c>
      <c r="E22" s="18">
        <v>4190559455.6700001</v>
      </c>
      <c r="F22" s="19">
        <v>4485906456.1300001</v>
      </c>
      <c r="G22" s="18">
        <v>4460951877.0699997</v>
      </c>
      <c r="H22" s="20">
        <f t="shared" si="0"/>
        <v>25920393694.880001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2.75">
      <c r="A23" s="16" t="s">
        <v>29</v>
      </c>
      <c r="B23" s="18">
        <v>4210420206.1900001</v>
      </c>
      <c r="C23" s="18">
        <v>4071805640</v>
      </c>
      <c r="D23" s="18">
        <v>4119121212.1100001</v>
      </c>
      <c r="E23" s="18">
        <v>4038147502.4499998</v>
      </c>
      <c r="F23" s="19">
        <v>4389759254.6499996</v>
      </c>
      <c r="G23" s="18">
        <v>4347044952.6300001</v>
      </c>
      <c r="H23" s="20">
        <f t="shared" si="0"/>
        <v>25176298768.030003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2.75">
      <c r="A24" s="16" t="s">
        <v>30</v>
      </c>
      <c r="B24" s="18">
        <v>3577723205.4699998</v>
      </c>
      <c r="C24" s="18">
        <v>3481218905.3400002</v>
      </c>
      <c r="D24" s="18">
        <v>3561553082.8499999</v>
      </c>
      <c r="E24" s="18">
        <v>3420452616.2399998</v>
      </c>
      <c r="F24" s="19">
        <v>3704038845.23</v>
      </c>
      <c r="G24" s="18">
        <v>3647209373.9099998</v>
      </c>
      <c r="H24" s="20">
        <f t="shared" si="0"/>
        <v>21392196029.040001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2.75">
      <c r="A25" s="16" t="s">
        <v>31</v>
      </c>
      <c r="B25" s="18">
        <v>9747262005.3899994</v>
      </c>
      <c r="C25" s="18">
        <v>10518857483.26</v>
      </c>
      <c r="D25" s="18">
        <v>9715434307.2700005</v>
      </c>
      <c r="E25" s="18">
        <v>9102969051.7800007</v>
      </c>
      <c r="F25" s="19">
        <v>9962540688.9500008</v>
      </c>
      <c r="G25" s="18">
        <v>10470458560.370001</v>
      </c>
      <c r="H25" s="20">
        <f t="shared" si="0"/>
        <v>59517522097.020012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2.75">
      <c r="A26" s="16" t="s">
        <v>32</v>
      </c>
      <c r="B26" s="18">
        <v>3789656302.75</v>
      </c>
      <c r="C26" s="18">
        <v>3668191486.3200002</v>
      </c>
      <c r="D26" s="18">
        <v>3723611794.25</v>
      </c>
      <c r="E26" s="18">
        <v>3650083051.54</v>
      </c>
      <c r="F26" s="19">
        <v>3929741893.1900001</v>
      </c>
      <c r="G26" s="18">
        <v>3872564755.1599998</v>
      </c>
      <c r="H26" s="20">
        <f t="shared" si="0"/>
        <v>22633849283.209999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2.75">
      <c r="A27" s="16" t="s">
        <v>33</v>
      </c>
      <c r="B27" s="18">
        <v>4577791823.25</v>
      </c>
      <c r="C27" s="18">
        <v>4403176638.3500004</v>
      </c>
      <c r="D27" s="18">
        <v>4464675934.6899996</v>
      </c>
      <c r="E27" s="18">
        <v>4375511820.5299997</v>
      </c>
      <c r="F27" s="19">
        <v>4727992355.04</v>
      </c>
      <c r="G27" s="18">
        <v>4687288968.2799997</v>
      </c>
      <c r="H27" s="20">
        <f t="shared" si="0"/>
        <v>27236437540.139999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2.75">
      <c r="A28" s="16" t="s">
        <v>34</v>
      </c>
      <c r="B28" s="18">
        <v>3068969523.25</v>
      </c>
      <c r="C28" s="18">
        <v>3020403348.1300001</v>
      </c>
      <c r="D28" s="18">
        <v>3312571052.77</v>
      </c>
      <c r="E28" s="18">
        <v>2944600888.9099998</v>
      </c>
      <c r="F28" s="19">
        <v>3243451173.8600001</v>
      </c>
      <c r="G28" s="18">
        <v>3203526764.46</v>
      </c>
      <c r="H28" s="20">
        <f t="shared" si="0"/>
        <v>18793522751.380001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2.75">
      <c r="A29" s="16" t="s">
        <v>35</v>
      </c>
      <c r="B29" s="18">
        <v>4843608811.0600004</v>
      </c>
      <c r="C29" s="18">
        <v>5138977834.2200003</v>
      </c>
      <c r="D29" s="18">
        <v>5288791220.2200003</v>
      </c>
      <c r="E29" s="18">
        <v>5061189151.9799995</v>
      </c>
      <c r="F29" s="19">
        <v>5142935799.5299997</v>
      </c>
      <c r="G29" s="18">
        <v>5479800580.25</v>
      </c>
      <c r="H29" s="20">
        <f t="shared" si="0"/>
        <v>30955303397.259998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2.75">
      <c r="A30" s="16" t="s">
        <v>36</v>
      </c>
      <c r="B30" s="18">
        <v>1701823709.46</v>
      </c>
      <c r="C30" s="18">
        <v>1628225297.4100001</v>
      </c>
      <c r="D30" s="18">
        <v>1655115742.72</v>
      </c>
      <c r="E30" s="18">
        <v>1586152806.1300001</v>
      </c>
      <c r="F30" s="19">
        <v>1852841028.8</v>
      </c>
      <c r="G30" s="18">
        <v>1819209169.74</v>
      </c>
      <c r="H30" s="20">
        <f t="shared" si="0"/>
        <v>10243367754.26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2.75">
      <c r="A31" s="16" t="s">
        <v>37</v>
      </c>
      <c r="B31" s="18">
        <v>4651111501.0600004</v>
      </c>
      <c r="C31" s="18">
        <v>4580833571.5600004</v>
      </c>
      <c r="D31" s="18">
        <v>4607257544.8400002</v>
      </c>
      <c r="E31" s="18">
        <v>4540056135.54</v>
      </c>
      <c r="F31" s="19">
        <v>4885636842.2700005</v>
      </c>
      <c r="G31" s="18">
        <v>4894994164.9899998</v>
      </c>
      <c r="H31" s="20">
        <f t="shared" si="0"/>
        <v>28159889760.260002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2.75">
      <c r="A32" s="16" t="s">
        <v>38</v>
      </c>
      <c r="B32" s="18">
        <v>3451140759.4099998</v>
      </c>
      <c r="C32" s="18">
        <v>3320457158.29</v>
      </c>
      <c r="D32" s="18">
        <v>3377624385.1799998</v>
      </c>
      <c r="E32" s="18">
        <v>3300038626.5700002</v>
      </c>
      <c r="F32" s="19">
        <v>3586351585.1500001</v>
      </c>
      <c r="G32" s="18">
        <v>3562965513.1100001</v>
      </c>
      <c r="H32" s="20">
        <f t="shared" si="0"/>
        <v>20598578027.709999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2.75">
      <c r="A33" s="16" t="s">
        <v>39</v>
      </c>
      <c r="B33" s="18">
        <v>13711505344.4</v>
      </c>
      <c r="C33" s="18">
        <v>13998244651.52</v>
      </c>
      <c r="D33" s="18">
        <v>15040037176.07</v>
      </c>
      <c r="E33" s="18">
        <v>14719368485.92</v>
      </c>
      <c r="F33" s="19">
        <v>13585555408.76</v>
      </c>
      <c r="G33" s="18">
        <v>13954845617.190001</v>
      </c>
      <c r="H33" s="20">
        <f t="shared" si="0"/>
        <v>85009556683.860001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2.75">
      <c r="A34" s="16" t="s">
        <v>41</v>
      </c>
      <c r="B34" s="18">
        <v>4211372690.54</v>
      </c>
      <c r="C34" s="18">
        <v>4091045628.6199999</v>
      </c>
      <c r="D34" s="18">
        <v>4135483450.1199999</v>
      </c>
      <c r="E34" s="18">
        <v>4050616820.1100001</v>
      </c>
      <c r="F34" s="19">
        <v>4386143993.25</v>
      </c>
      <c r="G34" s="18">
        <v>4343834949.8699999</v>
      </c>
      <c r="H34" s="20">
        <f t="shared" si="0"/>
        <v>25218497532.509998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2.75">
      <c r="A35" s="16" t="s">
        <v>42</v>
      </c>
      <c r="B35" s="18">
        <v>3774093667.8299999</v>
      </c>
      <c r="C35" s="18">
        <v>3645200096.73</v>
      </c>
      <c r="D35" s="18">
        <v>3682129695.71</v>
      </c>
      <c r="E35" s="18">
        <v>3635862743.1100001</v>
      </c>
      <c r="F35" s="19">
        <v>3887354209.1599998</v>
      </c>
      <c r="G35" s="18">
        <v>3869230495.77</v>
      </c>
      <c r="H35" s="20">
        <f t="shared" si="0"/>
        <v>22493870908.310001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2.75">
      <c r="A36" s="16" t="s">
        <v>43</v>
      </c>
      <c r="B36" s="18">
        <v>4201822281.5900002</v>
      </c>
      <c r="C36" s="18">
        <v>4095312917.0500002</v>
      </c>
      <c r="D36" s="18">
        <v>4129661260.0500002</v>
      </c>
      <c r="E36" s="18">
        <v>4072448512.4200001</v>
      </c>
      <c r="F36" s="19">
        <v>4357461830.3999996</v>
      </c>
      <c r="G36" s="18">
        <v>4328384291.5799999</v>
      </c>
      <c r="H36" s="20">
        <f t="shared" si="0"/>
        <v>25185091093.090004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2.75">
      <c r="A37" s="16" t="s">
        <v>44</v>
      </c>
      <c r="B37" s="18">
        <v>3108492614.1300001</v>
      </c>
      <c r="C37" s="18">
        <v>3010973682.0999999</v>
      </c>
      <c r="D37" s="18">
        <v>3053555849.0999999</v>
      </c>
      <c r="E37" s="18">
        <v>2969824214.0300002</v>
      </c>
      <c r="F37" s="19">
        <v>3266448563.5799999</v>
      </c>
      <c r="G37" s="18">
        <v>3234058774.5100002</v>
      </c>
      <c r="H37" s="20">
        <f t="shared" si="0"/>
        <v>18643353697.450001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2.7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2.7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2.7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2.7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2.7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2.7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2.7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2.7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2.7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2.7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2.7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2.7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2.7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2.7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2.7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2.7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2.7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2.7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2.7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2.7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2.7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2.7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2.7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2.7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2.7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2.7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2.7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2.7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2.7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2.7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2.7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2.7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2.7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2.7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2.7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2.7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2.7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2.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2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2.7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2.7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2.7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2.7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2.7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2.7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2.7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2.7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2.7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2.7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2.7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2.7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2.7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2.7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2.7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2.7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2.7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2.7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2.7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2.7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2.7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2.7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2.7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2.7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2.7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2.7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2.7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2.7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2.7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2.7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2.7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2.7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2.7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2.7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2.7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2.7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2.7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2.7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2.7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2.7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2.7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2.7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2.7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2.7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2.7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2.7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2.7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2.7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2.7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2.7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2.7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2.7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2.7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2.7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2.7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2.7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2.7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2.7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2.7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2.7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2.7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2.7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2.7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2.7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2.7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2.7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2.7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2.7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2.7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2.7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2.7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2.7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2.7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2.7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2.7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2.7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2.7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2.7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2.7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2.7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2.7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2.7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2.7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2.7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2.7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2.7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2.7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2.7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2.7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2.7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2.7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2.7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2.7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2.7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2.7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2.7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2.7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2.7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2.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2.7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2.7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2.7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2.7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2.7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2.7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2.7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2.7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2.7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2.7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2.7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2.7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2.7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2.7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2.7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2.7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2.7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2.7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2.7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2.7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2.7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2.7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2.7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2.7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2.7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2.7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2.7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2.7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2.7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2.7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2.7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2.7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2.7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2.7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2.7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2.7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2.7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2.7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2.7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2.7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2.7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2.7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2.7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2.7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2.7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2.7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2.7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2.7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2.7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2.7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2.7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2.7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2.7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2.7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2.7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2.7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2.7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2.7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2.7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2.7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2.7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2.7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2.7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2.7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2.7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2.7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2.7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2.7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2.7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2.7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2.7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2.7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2.7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2.7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2.7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2.7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2.7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2.7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2.7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2.7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2.7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2.7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2.7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2.7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2.7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2.7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2.7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2.7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2.7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2.7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2.7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2.7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2.7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2.7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2.7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2.7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2.7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2.7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2.7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2.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2.7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2.7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2.7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2.7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2.7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2.7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2.7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2.7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2.7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2.7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2.7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2.7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2.7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2.7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2.7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2.7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2.7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2.7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2.7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2.7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2.7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2.7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2.7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2.7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2.7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2.7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2.7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2.7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2.7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2.7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2.7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2.7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2.7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2.7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2.7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2.7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2.7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2.7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2.7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2.7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2.7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2.7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2.7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2.7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2.7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2.7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2.7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2.7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2.7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2.7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2.7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2.7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2.7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2.7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2.7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2.7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2.7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2.7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2.7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2.7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2.7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2.7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2.7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2.7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2.7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2.7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2.7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2.7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2.7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2.7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2.7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2.7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2.7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2.7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2.7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2.7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2.7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2.7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2.7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2.7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2.7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2.7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2.7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2.7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2.7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2.7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2.7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2.7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2.7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2.7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2.7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2.7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2.7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2.7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2.7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2.7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2.7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2.7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2.7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2.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2.7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2.7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2.7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2.7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2.7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2.7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2.7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2.7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2.7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2.7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2.7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2.7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2.7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2.7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2.7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2.7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2.7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2.7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2.7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2.7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2.7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2.7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2.7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2.7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2.7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2.7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2.7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2.7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2.7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2.7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2.7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2.7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2.7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2.7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2.7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2.7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2.7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2.7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2.7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2.7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2.7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2.7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2.7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2.7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2.7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2.7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2.7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2.7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2.7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2.7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2.7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2.7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2.7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2.7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2.7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2.7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2.7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2.7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2.7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2.7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2.7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2.7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2.7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2.7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2.7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2.7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2.7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2.7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2.7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2.7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2.7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2.7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2.7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2.7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2.7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2.7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2.7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2.7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2.7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2.7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2.7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2.7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2.7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2.7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2.7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2.7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2.7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2.7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2.7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2.7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2.7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2.7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2.7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2.7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2.7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2.7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2.7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2.7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2.7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2.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2.7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2.7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2.7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2.7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2.7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2.7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2.7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2.7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2.7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2.7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2.7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2.7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2.7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2.7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2.7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2.7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2.7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2.7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2.7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2.7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2.7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2.7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2.7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2.7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2.7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2.7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2.7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2.7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2.7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2.7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2.7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2.7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2.7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2.7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2.7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2.7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2.7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2.7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2.7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2.7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2.7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2.7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2.7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2.7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2.7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2.7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2.7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2.7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2.7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2.7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2.7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2.7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2.7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2.7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2.7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2.7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2.7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2.7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2.7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2.7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2.7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2.7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2.7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2.7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2.7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2.7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2.7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2.7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2.7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2.7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2.7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2.7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2.7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2.7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2.7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2.7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2.7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2.7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2.7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2.7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2.7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2.7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2.7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2.7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2.7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2.7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2.7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2.7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2.7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2.7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2.7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2.7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2.7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2.7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2.7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2.7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2.7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2.7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2.7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2.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2.7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2.7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2.7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2.7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2.7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2.7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2.7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2.7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2.7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2.7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2.7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2.7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2.7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2.7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2.7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2.7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2.7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2.7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2.7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2.7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2.7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2.7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2.7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2.7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2.7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2.7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2.7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2.7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2.7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2.7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2.7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2.7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2.7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2.7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2.7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2.7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2.7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2.7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2.7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2.7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2.7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2.7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2.7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2.7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2.7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2.7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2.7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2.7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2.7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2.7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2.7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2.7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2.7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2.7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2.7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2.7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2.7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2.7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2.7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2.7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2.7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2.7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2.7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2.7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2.7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2.7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2.7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2.7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2.7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2.7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2.7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2.7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2.7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2.7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2.7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2.7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2.7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2.7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2.7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2.7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2.7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2.7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2.7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2.7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2.7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2.7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2.7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2.7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2.7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2.7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2.7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2.7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2.7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2.7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2.7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2.7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2.7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2.7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2.7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2.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2.7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2.7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2.7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2.7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2.7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2.7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2.7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2.7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2.7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2.7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2.7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2.7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2.7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2.7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2.7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2.7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2.7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2.7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2.7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2.7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2.7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2.7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2.7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2.7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2.7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2.7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2.7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2.7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2.7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2.7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2.7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2.7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2.7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2.7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2.7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2.7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2.7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2.7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2.7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2.7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2.7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2.7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2.7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2.7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2.7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2.7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2.7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2.7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2.7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2.7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2.7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2.7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2.7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2.7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2.7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2.7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2.7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2.7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2.7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2.7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2.7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2.7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2.7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2.7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2.7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2.7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2.7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2.7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2.7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2.7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2.7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2.7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2.7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2.7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2.7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2.7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2.7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2.7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2.7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2.7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2.7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2.7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2.7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2.7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2.7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2.7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2.7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2.7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2.7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2.7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2.7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2.7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2.7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2.7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2.7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2.7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2.7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2.7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2.7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2.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2.7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2.7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2.7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2.7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2.7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2.7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2.7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2.7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2.7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2.7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2.7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2.7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2.7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2.7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2.7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2.7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2.7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2.7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2.7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2.7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2.7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2.7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2.7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2.7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2.7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2.7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2.7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2.7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2.7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2.7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2.7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2.7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2.7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2.7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2.7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2.7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2.7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2.7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2.7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2.7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2.7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2.7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2.7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2.7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2.7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2.7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2.7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2.7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2.7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2.7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2.7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2.7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2.7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2.7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2.7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2.7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2.7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2.7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2.7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2.7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2.7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2.7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2.7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2.7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2.7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2.7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2.7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2.7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2.7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2.7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2.7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2.7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2.7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2.7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2.7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2.7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2.7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2.7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2.7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2.7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2.7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2.7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2.7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2.7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2.7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2.7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2.7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2.7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2.7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2.7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2.7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2.7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2.7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2.7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2.7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2.7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2.7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2.7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2.7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2.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2.7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2.7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2.7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2.7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2.7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2.7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2.7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2.7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2.7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2.7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2.7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2.7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2.7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2.7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2.7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2.7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2.7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2.7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2.7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2.7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2.7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2.7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2.7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2.7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2.7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2.7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2.7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2.7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2.7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2.7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2.7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2.7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2.7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2.7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2.7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2.7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2.7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2.7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2.7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2.7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2.7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2.7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2.7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2.7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2.7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2.7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2.7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2.7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2.7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2.7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2.7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2.7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2.7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2.7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2.7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2.7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2.7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2.7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2.7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2.7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2.7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2.7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2.7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2.7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2.7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2.7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2.7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2.7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2.7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2.7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2.7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2.7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2.7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2.7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2.7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2.7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2.7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2.7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2.7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2.7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2.7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2.7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2.7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2.7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2.7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2.7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2.7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2.7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2.7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2.7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2.7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2.7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2.7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2.7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2.7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2.7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2.7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2.7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2.7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2.7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2.7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2.7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2.7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2.7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2.7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2.7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2.7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2.7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2.7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2.7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2.7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2.7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2.7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2.7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2.7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2.7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2.7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2.7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2.7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2.7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2.7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2.7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2.7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2.7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2.7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Y1001"/>
  <sheetViews>
    <sheetView workbookViewId="0"/>
  </sheetViews>
  <sheetFormatPr defaultColWidth="14.42578125" defaultRowHeight="15.75" customHeight="1"/>
  <cols>
    <col min="2" max="2" width="17" customWidth="1"/>
    <col min="3" max="3" width="17.7109375" customWidth="1"/>
    <col min="4" max="4" width="17.5703125" customWidth="1"/>
    <col min="5" max="5" width="20.140625" customWidth="1"/>
  </cols>
  <sheetData>
    <row r="1" spans="1:25" ht="15.75" customHeight="1">
      <c r="A1" s="54" t="s">
        <v>97</v>
      </c>
      <c r="B1" s="55"/>
      <c r="C1" s="55"/>
      <c r="D1" s="55"/>
      <c r="E1" s="55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 spans="1:25" ht="15.75" customHeight="1">
      <c r="A2" s="57" t="s">
        <v>55</v>
      </c>
      <c r="B2" s="58" t="s">
        <v>95</v>
      </c>
      <c r="C2" s="58" t="s">
        <v>54</v>
      </c>
      <c r="D2" s="58" t="s">
        <v>98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25" ht="15.75" customHeight="1">
      <c r="A3" s="59" t="s">
        <v>8</v>
      </c>
      <c r="B3" s="60">
        <v>5.7</v>
      </c>
      <c r="C3" s="60">
        <v>5.6525470475966664</v>
      </c>
      <c r="D3" s="60">
        <v>-4.7452952403333803E-2</v>
      </c>
      <c r="E3" s="56"/>
      <c r="F3" s="56"/>
      <c r="G3" s="61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5" ht="15.75" customHeight="1">
      <c r="A4" s="63" t="s">
        <v>9</v>
      </c>
      <c r="B4" s="60">
        <v>6.5</v>
      </c>
      <c r="C4" s="60">
        <v>4.4693336440491667</v>
      </c>
      <c r="D4" s="60">
        <v>-2.0306663559508333</v>
      </c>
      <c r="E4" s="56"/>
      <c r="F4" s="56"/>
      <c r="G4" s="61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</row>
    <row r="5" spans="1:25" ht="15.75" customHeight="1">
      <c r="A5" s="65" t="s">
        <v>10</v>
      </c>
      <c r="B5" s="68">
        <v>17.959166666666665</v>
      </c>
      <c r="C5" s="68">
        <v>18.029885745071667</v>
      </c>
      <c r="D5" s="68">
        <v>7.0719078405002023E-2</v>
      </c>
      <c r="E5" s="56"/>
      <c r="F5" s="56"/>
      <c r="G5" s="61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</row>
    <row r="6" spans="1:25" ht="15.75" customHeight="1">
      <c r="A6" s="65" t="s">
        <v>11</v>
      </c>
      <c r="B6" s="68">
        <v>5.3666666666666671</v>
      </c>
      <c r="C6" s="68">
        <v>5.8509811701474996</v>
      </c>
      <c r="D6" s="68">
        <v>0.48431450348083249</v>
      </c>
      <c r="E6" s="56"/>
      <c r="F6" s="56"/>
      <c r="G6" s="61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 spans="1:25" ht="15.75" customHeight="1">
      <c r="A7" s="63" t="s">
        <v>12</v>
      </c>
      <c r="B7" s="60">
        <v>5.5933333333333337</v>
      </c>
      <c r="C7" s="60">
        <v>4.6300960356891672</v>
      </c>
      <c r="D7" s="60">
        <v>-0.96323729764416655</v>
      </c>
      <c r="E7" s="56"/>
      <c r="F7" s="56"/>
      <c r="G7" s="61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 spans="1:25" ht="15.75" customHeight="1">
      <c r="A8" s="65" t="s">
        <v>13</v>
      </c>
      <c r="B8" s="68">
        <v>13.333333333333334</v>
      </c>
      <c r="C8" s="68">
        <v>13.899533403192502</v>
      </c>
      <c r="D8" s="68">
        <v>0.5662000698591676</v>
      </c>
      <c r="E8" s="56"/>
      <c r="F8" s="56"/>
      <c r="G8" s="61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</row>
    <row r="9" spans="1:25" ht="15.75" customHeight="1">
      <c r="A9" s="63" t="s">
        <v>14</v>
      </c>
      <c r="B9" s="60">
        <v>6.8250000000000002</v>
      </c>
      <c r="C9" s="60">
        <v>5.4176521419608337</v>
      </c>
      <c r="D9" s="60">
        <v>-1.4073478580391665</v>
      </c>
      <c r="E9" s="56"/>
      <c r="F9" s="56"/>
      <c r="G9" s="61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 spans="1:25" ht="15.75" customHeight="1">
      <c r="A10" s="65" t="s">
        <v>15</v>
      </c>
      <c r="B10" s="68">
        <v>5.2649999999999997</v>
      </c>
      <c r="C10" s="68">
        <v>5.4212863113999994</v>
      </c>
      <c r="D10" s="68">
        <v>0.15628631139999971</v>
      </c>
      <c r="E10" s="56"/>
      <c r="F10" s="56"/>
      <c r="G10" s="61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 spans="1:25" ht="15.75" customHeight="1">
      <c r="A11" s="63" t="s">
        <v>96</v>
      </c>
      <c r="B11" s="60">
        <v>32.5</v>
      </c>
      <c r="C11" s="60">
        <v>4.3630809364033336</v>
      </c>
      <c r="D11" s="60">
        <v>-28.136919063596665</v>
      </c>
      <c r="E11" s="56"/>
      <c r="F11" s="56"/>
      <c r="G11" s="61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</row>
    <row r="12" spans="1:25" ht="15.75" customHeight="1">
      <c r="A12" s="65" t="s">
        <v>17</v>
      </c>
      <c r="B12" s="68">
        <v>12.272500000000001</v>
      </c>
      <c r="C12" s="68">
        <v>21.188199414979167</v>
      </c>
      <c r="D12" s="68">
        <v>8.9156994149791657</v>
      </c>
      <c r="E12" s="56"/>
      <c r="F12" s="56"/>
      <c r="G12" s="61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5" ht="15.75" customHeight="1">
      <c r="A13" s="65" t="s">
        <v>18</v>
      </c>
      <c r="B13" s="68">
        <v>3.5583333333333336</v>
      </c>
      <c r="C13" s="68">
        <v>4.0262392386899997</v>
      </c>
      <c r="D13" s="68">
        <v>0.4679059053566661</v>
      </c>
      <c r="E13" s="56"/>
      <c r="F13" s="56"/>
      <c r="G13" s="61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5" ht="15.75" customHeight="1">
      <c r="A14" s="65" t="s">
        <v>19</v>
      </c>
      <c r="B14" s="68">
        <v>5.625</v>
      </c>
      <c r="C14" s="68">
        <v>7.5923751785000002</v>
      </c>
      <c r="D14" s="68">
        <v>1.9673751785000002</v>
      </c>
      <c r="E14" s="56"/>
      <c r="F14" s="56"/>
      <c r="G14" s="61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5" ht="15.75" customHeight="1">
      <c r="A15" s="63" t="s">
        <v>20</v>
      </c>
      <c r="B15" s="60">
        <v>5.5441666666666665</v>
      </c>
      <c r="C15" s="60">
        <v>3.3997968508491669</v>
      </c>
      <c r="D15" s="60">
        <v>-2.1443698158174995</v>
      </c>
      <c r="E15" s="56"/>
      <c r="F15" s="56"/>
      <c r="G15" s="61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5" ht="15.75" customHeight="1">
      <c r="A16" s="65" t="s">
        <v>21</v>
      </c>
      <c r="B16" s="68">
        <v>5.0583333333333336</v>
      </c>
      <c r="C16" s="68">
        <v>6.0133111742250005</v>
      </c>
      <c r="D16" s="68">
        <v>0.95497784089166693</v>
      </c>
      <c r="E16" s="56"/>
      <c r="F16" s="56"/>
      <c r="G16" s="61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 ht="15.75" customHeight="1">
      <c r="A17" s="63" t="s">
        <v>22</v>
      </c>
      <c r="B17" s="60">
        <v>4.4141666666666666</v>
      </c>
      <c r="C17" s="60">
        <v>3.8787036804050001</v>
      </c>
      <c r="D17" s="60">
        <v>-0.53546298626166644</v>
      </c>
      <c r="E17" s="56"/>
      <c r="F17" s="56"/>
      <c r="G17" s="61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 ht="15.75" customHeight="1">
      <c r="A18" s="63" t="s">
        <v>23</v>
      </c>
      <c r="B18" s="60">
        <v>4.8250000000000002</v>
      </c>
      <c r="C18" s="60">
        <v>4.8008254367791672</v>
      </c>
      <c r="D18" s="60">
        <v>-2.4174563220833001E-2</v>
      </c>
      <c r="E18" s="56"/>
      <c r="F18" s="56"/>
      <c r="G18" s="61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 ht="15.75" customHeight="1">
      <c r="A19" s="63" t="s">
        <v>24</v>
      </c>
      <c r="B19" s="60">
        <v>5.9637500000000001</v>
      </c>
      <c r="C19" s="60">
        <v>5.3455822914775002</v>
      </c>
      <c r="D19" s="60">
        <v>-0.61816770852249991</v>
      </c>
      <c r="E19" s="56"/>
      <c r="F19" s="56"/>
      <c r="G19" s="61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ht="15.75" customHeight="1">
      <c r="A20" s="65" t="s">
        <v>25</v>
      </c>
      <c r="B20" s="68">
        <v>7.1166666666666671</v>
      </c>
      <c r="C20" s="68">
        <v>7.687727591540833</v>
      </c>
      <c r="D20" s="68">
        <v>0.57106092487416582</v>
      </c>
      <c r="E20" s="56"/>
      <c r="F20" s="56"/>
      <c r="G20" s="61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 ht="15.75" customHeight="1">
      <c r="A21" s="65" t="s">
        <v>26</v>
      </c>
      <c r="B21" s="68">
        <v>6.9525000000000006</v>
      </c>
      <c r="C21" s="68">
        <v>10.181715243339999</v>
      </c>
      <c r="D21" s="68">
        <v>3.2292152433399988</v>
      </c>
      <c r="E21" s="56"/>
      <c r="F21" s="56"/>
      <c r="G21" s="61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ht="15.75" customHeight="1">
      <c r="A22" s="65" t="s">
        <v>27</v>
      </c>
      <c r="B22" s="68">
        <v>4.2841666666666667</v>
      </c>
      <c r="C22" s="68">
        <v>5.2352945168633349</v>
      </c>
      <c r="D22" s="68">
        <v>0.95112785019666823</v>
      </c>
      <c r="E22" s="56"/>
      <c r="F22" s="56"/>
      <c r="G22" s="61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 ht="12.75">
      <c r="A23" s="65" t="s">
        <v>28</v>
      </c>
      <c r="B23" s="68">
        <v>3.5825</v>
      </c>
      <c r="C23" s="68">
        <v>4.6862134462625002</v>
      </c>
      <c r="D23" s="68">
        <v>1.1037134462625002</v>
      </c>
      <c r="E23" s="56"/>
      <c r="F23" s="56"/>
      <c r="G23" s="61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ht="12.75">
      <c r="A24" s="63" t="s">
        <v>29</v>
      </c>
      <c r="B24" s="60">
        <v>5.2395000000000005</v>
      </c>
      <c r="C24" s="60">
        <v>5.1330715425675004</v>
      </c>
      <c r="D24" s="60">
        <v>-0.10642845743250007</v>
      </c>
      <c r="E24" s="56"/>
      <c r="F24" s="56"/>
      <c r="G24" s="61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ht="12.75">
      <c r="A25" s="63" t="s">
        <v>30</v>
      </c>
      <c r="B25" s="60">
        <v>6.6923333333333339</v>
      </c>
      <c r="C25" s="60">
        <v>5.2018554641916666</v>
      </c>
      <c r="D25" s="60">
        <v>-1.4904778691416674</v>
      </c>
      <c r="E25" s="56"/>
      <c r="F25" s="56"/>
      <c r="G25" s="61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 ht="12.75">
      <c r="A26" s="65" t="s">
        <v>31</v>
      </c>
      <c r="B26" s="68">
        <v>28.916666666666668</v>
      </c>
      <c r="C26" s="68">
        <v>37.750251922873339</v>
      </c>
      <c r="D26" s="68">
        <v>8.8335852562066712</v>
      </c>
      <c r="E26" s="56"/>
      <c r="F26" s="56"/>
      <c r="G26" s="61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 ht="12.75">
      <c r="A27" s="63" t="s">
        <v>40</v>
      </c>
      <c r="B27" s="60">
        <v>4.43675</v>
      </c>
      <c r="C27" s="60">
        <v>4.2868196265841663</v>
      </c>
      <c r="D27" s="60">
        <v>-0.14993037341583371</v>
      </c>
      <c r="E27" s="56"/>
      <c r="F27" s="56"/>
      <c r="G27" s="61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 ht="12.75">
      <c r="A28" s="65" t="s">
        <v>33</v>
      </c>
      <c r="B28" s="68">
        <v>4.4333333333333336</v>
      </c>
      <c r="C28" s="68">
        <v>5.0825678427791665</v>
      </c>
      <c r="D28" s="68">
        <v>0.64923450944583294</v>
      </c>
      <c r="E28" s="56"/>
      <c r="F28" s="56"/>
      <c r="G28" s="61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 ht="12.75">
      <c r="A29" s="63" t="s">
        <v>34</v>
      </c>
      <c r="B29" s="60">
        <v>10.091666666666667</v>
      </c>
      <c r="C29" s="60">
        <v>9.3685853752724988</v>
      </c>
      <c r="D29" s="60">
        <v>-0.72308129139416799</v>
      </c>
      <c r="E29" s="56"/>
      <c r="F29" s="56"/>
      <c r="G29" s="61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 ht="12.75">
      <c r="A30" s="63" t="s">
        <v>35</v>
      </c>
      <c r="B30" s="60">
        <v>6.541666666666667</v>
      </c>
      <c r="C30" s="60">
        <v>6.0698731895233324</v>
      </c>
      <c r="D30" s="60">
        <v>-0.47179347714333453</v>
      </c>
      <c r="E30" s="56"/>
      <c r="F30" s="56"/>
      <c r="G30" s="61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 ht="12.75">
      <c r="A31" s="63" t="s">
        <v>36</v>
      </c>
      <c r="B31" s="60">
        <v>7.2166666666666659</v>
      </c>
      <c r="C31" s="60">
        <v>2.2477716445808333</v>
      </c>
      <c r="D31" s="60">
        <v>-4.9688950220858326</v>
      </c>
      <c r="E31" s="56"/>
      <c r="F31" s="56"/>
      <c r="G31" s="71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 ht="12.75">
      <c r="A32" s="63" t="s">
        <v>37</v>
      </c>
      <c r="B32" s="60">
        <v>10.141666666666667</v>
      </c>
      <c r="C32" s="60">
        <v>6.564009862094168</v>
      </c>
      <c r="D32" s="60">
        <v>-3.5776568045724995</v>
      </c>
      <c r="E32" s="56"/>
      <c r="F32" s="56"/>
      <c r="G32" s="71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 ht="12.75">
      <c r="A33" s="63" t="s">
        <v>38</v>
      </c>
      <c r="B33" s="60">
        <v>6.3250000000000002</v>
      </c>
      <c r="C33" s="60">
        <v>4.3321199554058332</v>
      </c>
      <c r="D33" s="60">
        <v>-1.992880044594167</v>
      </c>
      <c r="E33" s="56"/>
      <c r="F33" s="56"/>
      <c r="G33" s="71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 ht="12.75">
      <c r="A34" s="65" t="s">
        <v>39</v>
      </c>
      <c r="B34" s="68">
        <v>11</v>
      </c>
      <c r="C34" s="68">
        <v>21.625341398068333</v>
      </c>
      <c r="D34" s="68">
        <v>10.625341398068333</v>
      </c>
      <c r="E34" s="56"/>
      <c r="F34" s="56"/>
      <c r="G34" s="71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 ht="12.75">
      <c r="A35" s="63" t="s">
        <v>41</v>
      </c>
      <c r="B35" s="60">
        <v>5.6333333333333329</v>
      </c>
      <c r="C35" s="60">
        <v>4.9546532810258332</v>
      </c>
      <c r="D35" s="60">
        <v>-0.67868005230749961</v>
      </c>
      <c r="E35" s="56"/>
      <c r="F35" s="56"/>
      <c r="G35" s="71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 ht="12.75">
      <c r="A36" s="63" t="s">
        <v>42</v>
      </c>
      <c r="B36" s="60">
        <v>4.2700000000000005</v>
      </c>
      <c r="C36" s="60">
        <v>4.2293327542058341</v>
      </c>
      <c r="D36" s="60">
        <v>-4.0667245794166362E-2</v>
      </c>
      <c r="E36" s="56"/>
      <c r="F36" s="56"/>
      <c r="G36" s="71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 ht="12.75">
      <c r="A37" s="65" t="s">
        <v>43</v>
      </c>
      <c r="B37" s="68">
        <v>3.8958333333333335</v>
      </c>
      <c r="C37" s="68">
        <v>4.4973595102308339</v>
      </c>
      <c r="D37" s="68">
        <v>0.60152617689750043</v>
      </c>
      <c r="E37" s="56"/>
      <c r="F37" s="56"/>
      <c r="G37" s="71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 ht="12.75">
      <c r="A38" s="63" t="s">
        <v>44</v>
      </c>
      <c r="B38" s="60">
        <v>3.8666666666666667</v>
      </c>
      <c r="C38" s="60">
        <v>3.60922519382</v>
      </c>
      <c r="D38" s="60">
        <v>-0.25744147284666674</v>
      </c>
      <c r="E38" s="56"/>
      <c r="F38" s="56"/>
      <c r="G38" s="71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 ht="12.7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 ht="12.75">
      <c r="A40" s="140" t="s">
        <v>104</v>
      </c>
      <c r="B40" s="141"/>
      <c r="C40" s="141"/>
      <c r="D40" s="141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 ht="12.75">
      <c r="A41" s="56"/>
      <c r="B41" s="56"/>
      <c r="C41" s="56"/>
      <c r="D41" s="73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 ht="12.75">
      <c r="A42" s="56"/>
      <c r="B42" s="56"/>
      <c r="C42" s="56"/>
      <c r="D42" s="73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 ht="12.75">
      <c r="A43" s="56"/>
      <c r="B43" s="56"/>
      <c r="C43" s="56"/>
      <c r="D43" s="73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 ht="12.75">
      <c r="A44" s="56"/>
      <c r="B44" s="56"/>
      <c r="C44" s="56"/>
      <c r="D44" s="73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 ht="12.75">
      <c r="A45" s="56"/>
      <c r="B45" s="56"/>
      <c r="C45" s="56"/>
      <c r="D45" s="73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 ht="12.75">
      <c r="A46" s="56"/>
      <c r="B46" s="56"/>
      <c r="C46" s="56"/>
      <c r="D46" s="73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 ht="12.75">
      <c r="A47" s="56"/>
      <c r="B47" s="56"/>
      <c r="C47" s="56"/>
      <c r="D47" s="73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 ht="12.75">
      <c r="A48" s="56"/>
      <c r="B48" s="56"/>
      <c r="C48" s="56"/>
      <c r="D48" s="73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:25" ht="12.75">
      <c r="A49" s="56"/>
      <c r="B49" s="56"/>
      <c r="C49" s="56"/>
      <c r="D49" s="73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 spans="1:25" ht="12.75">
      <c r="A50" s="56"/>
      <c r="B50" s="56"/>
      <c r="C50" s="56"/>
      <c r="D50" s="73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 spans="1:25" ht="12.75">
      <c r="A51" s="56"/>
      <c r="B51" s="56"/>
      <c r="C51" s="56"/>
      <c r="D51" s="73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 spans="1:25" ht="12.75">
      <c r="A52" s="56"/>
      <c r="B52" s="56"/>
      <c r="C52" s="56"/>
      <c r="D52" s="73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 spans="1:25" ht="12.75">
      <c r="A53" s="56"/>
      <c r="B53" s="56"/>
      <c r="C53" s="56"/>
      <c r="D53" s="73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 spans="1:25" ht="12.75">
      <c r="A54" s="56"/>
      <c r="B54" s="56"/>
      <c r="C54" s="56"/>
      <c r="D54" s="73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12.75">
      <c r="A55" s="56"/>
      <c r="B55" s="56"/>
      <c r="C55" s="56"/>
      <c r="D55" s="73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12.75">
      <c r="A56" s="56"/>
      <c r="B56" s="56"/>
      <c r="C56" s="56"/>
      <c r="D56" s="73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12.75">
      <c r="A57" s="56"/>
      <c r="B57" s="56"/>
      <c r="C57" s="56"/>
      <c r="D57" s="73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12.75">
      <c r="A58" s="56"/>
      <c r="B58" s="56"/>
      <c r="C58" s="56"/>
      <c r="D58" s="73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 spans="1:25" ht="12.75">
      <c r="A59" s="56"/>
      <c r="B59" s="56"/>
      <c r="C59" s="56"/>
      <c r="D59" s="73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 spans="1:25" ht="12.75">
      <c r="A60" s="56"/>
      <c r="B60" s="56"/>
      <c r="C60" s="56"/>
      <c r="D60" s="73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 spans="1:25" ht="12.75">
      <c r="A61" s="56"/>
      <c r="B61" s="56"/>
      <c r="C61" s="56"/>
      <c r="D61" s="73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 spans="1:25" ht="12.75">
      <c r="A62" s="56"/>
      <c r="B62" s="56"/>
      <c r="C62" s="56"/>
      <c r="D62" s="73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 spans="1:25" ht="12.75">
      <c r="A63" s="56"/>
      <c r="B63" s="56"/>
      <c r="C63" s="56"/>
      <c r="D63" s="73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 spans="1:25" ht="12.75">
      <c r="A64" s="56"/>
      <c r="B64" s="56"/>
      <c r="C64" s="56"/>
      <c r="D64" s="73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 spans="1:25" ht="12.75">
      <c r="A65" s="56"/>
      <c r="B65" s="56"/>
      <c r="C65" s="56"/>
      <c r="D65" s="73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 spans="1:25" ht="12.75">
      <c r="A66" s="56"/>
      <c r="B66" s="56"/>
      <c r="C66" s="56"/>
      <c r="D66" s="73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 spans="1:25" ht="12.75">
      <c r="A67" s="56"/>
      <c r="B67" s="56"/>
      <c r="C67" s="56"/>
      <c r="D67" s="73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</row>
    <row r="68" spans="1:25" ht="12.75">
      <c r="A68" s="56"/>
      <c r="B68" s="56"/>
      <c r="C68" s="56"/>
      <c r="D68" s="73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</row>
    <row r="69" spans="1:25" ht="12.75">
      <c r="A69" s="56"/>
      <c r="B69" s="56"/>
      <c r="C69" s="56"/>
      <c r="D69" s="73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</row>
    <row r="70" spans="1:25" ht="12.75">
      <c r="A70" s="56"/>
      <c r="B70" s="56"/>
      <c r="C70" s="56"/>
      <c r="D70" s="73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</row>
    <row r="71" spans="1:25" ht="12.75">
      <c r="A71" s="56"/>
      <c r="B71" s="56"/>
      <c r="C71" s="56"/>
      <c r="D71" s="73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 spans="1:25" ht="12.75">
      <c r="A72" s="56"/>
      <c r="B72" s="56"/>
      <c r="C72" s="56"/>
      <c r="D72" s="73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 spans="1:25" ht="12.75">
      <c r="A73" s="56"/>
      <c r="B73" s="56"/>
      <c r="C73" s="56"/>
      <c r="D73" s="73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</row>
    <row r="74" spans="1:25" ht="12.75">
      <c r="A74" s="56"/>
      <c r="B74" s="56"/>
      <c r="C74" s="56"/>
      <c r="D74" s="73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</row>
    <row r="75" spans="1:25" ht="12.75">
      <c r="A75" s="56"/>
      <c r="B75" s="56"/>
      <c r="C75" s="56"/>
      <c r="D75" s="73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</row>
    <row r="76" spans="1:25" ht="12.75">
      <c r="A76" s="56"/>
      <c r="B76" s="56"/>
      <c r="C76" s="56"/>
      <c r="D76" s="73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</row>
    <row r="77" spans="1:25" ht="12.75">
      <c r="A77" s="56"/>
      <c r="B77" s="56"/>
      <c r="C77" s="56"/>
      <c r="D77" s="73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</row>
    <row r="78" spans="1:25" ht="12.75">
      <c r="A78" s="56"/>
      <c r="B78" s="56"/>
      <c r="C78" s="56"/>
      <c r="D78" s="73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</row>
    <row r="79" spans="1:25" ht="12.75">
      <c r="A79" s="56"/>
      <c r="B79" s="56"/>
      <c r="C79" s="56"/>
      <c r="D79" s="73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</row>
    <row r="80" spans="1:25" ht="12.75">
      <c r="A80" s="56"/>
      <c r="B80" s="56"/>
      <c r="C80" s="56"/>
      <c r="D80" s="73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ht="12.75">
      <c r="A81" s="56"/>
      <c r="B81" s="56"/>
      <c r="C81" s="56"/>
      <c r="D81" s="73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</row>
    <row r="82" spans="1:25" ht="12.75">
      <c r="A82" s="56"/>
      <c r="B82" s="56"/>
      <c r="C82" s="56"/>
      <c r="D82" s="73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</row>
    <row r="83" spans="1:25" ht="12.75">
      <c r="A83" s="56"/>
      <c r="B83" s="56"/>
      <c r="C83" s="56"/>
      <c r="D83" s="73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</row>
    <row r="84" spans="1:25" ht="12.75">
      <c r="A84" s="56"/>
      <c r="B84" s="56"/>
      <c r="C84" s="56"/>
      <c r="D84" s="73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</row>
    <row r="85" spans="1:25" ht="12.75">
      <c r="A85" s="56"/>
      <c r="B85" s="56"/>
      <c r="C85" s="56"/>
      <c r="D85" s="73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</row>
    <row r="86" spans="1:25" ht="12.75">
      <c r="A86" s="56"/>
      <c r="B86" s="56"/>
      <c r="C86" s="56"/>
      <c r="D86" s="73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 spans="1:25" ht="12.75">
      <c r="A87" s="56"/>
      <c r="B87" s="56"/>
      <c r="C87" s="56"/>
      <c r="D87" s="73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 spans="1:25" ht="12.75">
      <c r="A88" s="56"/>
      <c r="B88" s="56"/>
      <c r="C88" s="56"/>
      <c r="D88" s="73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</row>
    <row r="89" spans="1:25" ht="12.75">
      <c r="A89" s="56"/>
      <c r="B89" s="56"/>
      <c r="C89" s="56"/>
      <c r="D89" s="73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</row>
    <row r="90" spans="1:25" ht="12.75">
      <c r="A90" s="56"/>
      <c r="B90" s="56"/>
      <c r="C90" s="56"/>
      <c r="D90" s="73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</row>
    <row r="91" spans="1:25" ht="12.75">
      <c r="A91" s="56"/>
      <c r="B91" s="56"/>
      <c r="C91" s="56"/>
      <c r="D91" s="73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</row>
    <row r="92" spans="1:25" ht="12.75">
      <c r="A92" s="56"/>
      <c r="B92" s="56"/>
      <c r="C92" s="56"/>
      <c r="D92" s="73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</row>
    <row r="93" spans="1:25" ht="12.75">
      <c r="A93" s="56"/>
      <c r="B93" s="56"/>
      <c r="C93" s="56"/>
      <c r="D93" s="73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</row>
    <row r="94" spans="1:25" ht="12.75">
      <c r="A94" s="56"/>
      <c r="B94" s="56"/>
      <c r="C94" s="56"/>
      <c r="D94" s="73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</row>
    <row r="95" spans="1:25" ht="12.75">
      <c r="A95" s="56"/>
      <c r="B95" s="56"/>
      <c r="C95" s="56"/>
      <c r="D95" s="73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</row>
    <row r="96" spans="1:25" ht="12.75">
      <c r="A96" s="56"/>
      <c r="B96" s="56"/>
      <c r="C96" s="56"/>
      <c r="D96" s="73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</row>
    <row r="97" spans="1:25" ht="12.75">
      <c r="A97" s="56"/>
      <c r="B97" s="56"/>
      <c r="C97" s="56"/>
      <c r="D97" s="73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</row>
    <row r="98" spans="1:25" ht="12.75">
      <c r="A98" s="56"/>
      <c r="B98" s="56"/>
      <c r="C98" s="56"/>
      <c r="D98" s="73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</row>
    <row r="99" spans="1:25" ht="12.75">
      <c r="A99" s="56"/>
      <c r="B99" s="56"/>
      <c r="C99" s="56"/>
      <c r="D99" s="73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</row>
    <row r="100" spans="1:25" ht="12.75">
      <c r="A100" s="56"/>
      <c r="B100" s="56"/>
      <c r="C100" s="56"/>
      <c r="D100" s="73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</row>
    <row r="101" spans="1:25" ht="12.75">
      <c r="A101" s="56"/>
      <c r="B101" s="56"/>
      <c r="C101" s="56"/>
      <c r="D101" s="73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</row>
    <row r="102" spans="1:25" ht="12.75">
      <c r="A102" s="56"/>
      <c r="B102" s="56"/>
      <c r="C102" s="56"/>
      <c r="D102" s="73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</row>
    <row r="103" spans="1:25" ht="12.75">
      <c r="A103" s="56"/>
      <c r="B103" s="56"/>
      <c r="C103" s="56"/>
      <c r="D103" s="73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</row>
    <row r="104" spans="1:25" ht="12.75">
      <c r="A104" s="56"/>
      <c r="B104" s="56"/>
      <c r="C104" s="56"/>
      <c r="D104" s="73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</row>
    <row r="105" spans="1:25" ht="12.75">
      <c r="A105" s="56"/>
      <c r="B105" s="56"/>
      <c r="C105" s="56"/>
      <c r="D105" s="73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</row>
    <row r="106" spans="1:25" ht="12.75">
      <c r="A106" s="56"/>
      <c r="B106" s="56"/>
      <c r="C106" s="56"/>
      <c r="D106" s="73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</row>
    <row r="107" spans="1:25" ht="12.75">
      <c r="A107" s="56"/>
      <c r="B107" s="56"/>
      <c r="C107" s="56"/>
      <c r="D107" s="73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</row>
    <row r="108" spans="1:25" ht="12.75">
      <c r="A108" s="56"/>
      <c r="B108" s="56"/>
      <c r="C108" s="56"/>
      <c r="D108" s="73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</row>
    <row r="109" spans="1:25" ht="12.75">
      <c r="A109" s="56"/>
      <c r="B109" s="56"/>
      <c r="C109" s="56"/>
      <c r="D109" s="73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</row>
    <row r="110" spans="1:25" ht="12.75">
      <c r="A110" s="56"/>
      <c r="B110" s="56"/>
      <c r="C110" s="56"/>
      <c r="D110" s="73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</row>
    <row r="111" spans="1:25" ht="12.75">
      <c r="A111" s="56"/>
      <c r="B111" s="56"/>
      <c r="C111" s="56"/>
      <c r="D111" s="73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</row>
    <row r="112" spans="1:25" ht="12.75">
      <c r="A112" s="56"/>
      <c r="B112" s="56"/>
      <c r="C112" s="56"/>
      <c r="D112" s="73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</row>
    <row r="113" spans="1:25" ht="12.75">
      <c r="A113" s="56"/>
      <c r="B113" s="56"/>
      <c r="C113" s="56"/>
      <c r="D113" s="73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</row>
    <row r="114" spans="1:25" ht="12.75">
      <c r="A114" s="56"/>
      <c r="B114" s="56"/>
      <c r="C114" s="56"/>
      <c r="D114" s="73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ht="12.75">
      <c r="A115" s="56"/>
      <c r="B115" s="56"/>
      <c r="C115" s="56"/>
      <c r="D115" s="73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ht="12.75">
      <c r="A116" s="56"/>
      <c r="B116" s="56"/>
      <c r="C116" s="56"/>
      <c r="D116" s="73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</row>
    <row r="117" spans="1:25" ht="12.75">
      <c r="A117" s="56"/>
      <c r="B117" s="56"/>
      <c r="C117" s="56"/>
      <c r="D117" s="73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</row>
    <row r="118" spans="1:25" ht="12.75">
      <c r="A118" s="56"/>
      <c r="B118" s="56"/>
      <c r="C118" s="56"/>
      <c r="D118" s="73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</row>
    <row r="119" spans="1:25" ht="12.75">
      <c r="A119" s="56"/>
      <c r="B119" s="56"/>
      <c r="C119" s="56"/>
      <c r="D119" s="73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</row>
    <row r="120" spans="1:25" ht="12.75">
      <c r="A120" s="56"/>
      <c r="B120" s="56"/>
      <c r="C120" s="56"/>
      <c r="D120" s="73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</row>
    <row r="121" spans="1:25" ht="12.75">
      <c r="A121" s="56"/>
      <c r="B121" s="56"/>
      <c r="C121" s="56"/>
      <c r="D121" s="73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</row>
    <row r="122" spans="1:25" ht="12.75">
      <c r="A122" s="56"/>
      <c r="B122" s="56"/>
      <c r="C122" s="56"/>
      <c r="D122" s="73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</row>
    <row r="123" spans="1:25" ht="12.75">
      <c r="A123" s="56"/>
      <c r="B123" s="56"/>
      <c r="C123" s="56"/>
      <c r="D123" s="73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</row>
    <row r="124" spans="1:25" ht="12.75">
      <c r="A124" s="56"/>
      <c r="B124" s="56"/>
      <c r="C124" s="56"/>
      <c r="D124" s="73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</row>
    <row r="125" spans="1:25" ht="12.75">
      <c r="A125" s="56"/>
      <c r="B125" s="56"/>
      <c r="C125" s="56"/>
      <c r="D125" s="73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</row>
    <row r="126" spans="1:25" ht="12.75">
      <c r="A126" s="56"/>
      <c r="B126" s="56"/>
      <c r="C126" s="56"/>
      <c r="D126" s="73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</row>
    <row r="127" spans="1:25" ht="12.75">
      <c r="A127" s="56"/>
      <c r="B127" s="56"/>
      <c r="C127" s="56"/>
      <c r="D127" s="73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</row>
    <row r="128" spans="1:25" ht="12.75">
      <c r="A128" s="56"/>
      <c r="B128" s="56"/>
      <c r="C128" s="56"/>
      <c r="D128" s="73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</row>
    <row r="129" spans="1:25" ht="12.75">
      <c r="A129" s="56"/>
      <c r="B129" s="56"/>
      <c r="C129" s="56"/>
      <c r="D129" s="73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</row>
    <row r="130" spans="1:25" ht="12.75">
      <c r="A130" s="56"/>
      <c r="B130" s="56"/>
      <c r="C130" s="56"/>
      <c r="D130" s="73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</row>
    <row r="131" spans="1:25" ht="12.75">
      <c r="A131" s="56"/>
      <c r="B131" s="56"/>
      <c r="C131" s="56"/>
      <c r="D131" s="73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</row>
    <row r="132" spans="1:25" ht="12.75">
      <c r="A132" s="56"/>
      <c r="B132" s="56"/>
      <c r="C132" s="56"/>
      <c r="D132" s="73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</row>
    <row r="133" spans="1:25" ht="12.75">
      <c r="A133" s="56"/>
      <c r="B133" s="56"/>
      <c r="C133" s="56"/>
      <c r="D133" s="73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</row>
    <row r="134" spans="1:25" ht="12.75">
      <c r="A134" s="56"/>
      <c r="B134" s="56"/>
      <c r="C134" s="56"/>
      <c r="D134" s="73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</row>
    <row r="135" spans="1:25" ht="12.75">
      <c r="A135" s="56"/>
      <c r="B135" s="56"/>
      <c r="C135" s="56"/>
      <c r="D135" s="73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</row>
    <row r="136" spans="1:25" ht="12.75">
      <c r="A136" s="56"/>
      <c r="B136" s="56"/>
      <c r="C136" s="56"/>
      <c r="D136" s="73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</row>
    <row r="137" spans="1:25" ht="12.75">
      <c r="A137" s="56"/>
      <c r="B137" s="56"/>
      <c r="C137" s="56"/>
      <c r="D137" s="73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</row>
    <row r="138" spans="1:25" ht="12.75">
      <c r="A138" s="56"/>
      <c r="B138" s="56"/>
      <c r="C138" s="56"/>
      <c r="D138" s="73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</row>
    <row r="139" spans="1:25" ht="12.75">
      <c r="A139" s="56"/>
      <c r="B139" s="56"/>
      <c r="C139" s="56"/>
      <c r="D139" s="73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</row>
    <row r="140" spans="1:25" ht="12.75">
      <c r="A140" s="56"/>
      <c r="B140" s="56"/>
      <c r="C140" s="56"/>
      <c r="D140" s="73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</row>
    <row r="141" spans="1:25" ht="12.75">
      <c r="A141" s="56"/>
      <c r="B141" s="56"/>
      <c r="C141" s="56"/>
      <c r="D141" s="73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</row>
    <row r="142" spans="1:25" ht="12.75">
      <c r="A142" s="56"/>
      <c r="B142" s="56"/>
      <c r="C142" s="56"/>
      <c r="D142" s="73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</row>
    <row r="143" spans="1:25" ht="12.75">
      <c r="A143" s="56"/>
      <c r="B143" s="56"/>
      <c r="C143" s="56"/>
      <c r="D143" s="73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</row>
    <row r="144" spans="1:25" ht="12.75">
      <c r="A144" s="56"/>
      <c r="B144" s="56"/>
      <c r="C144" s="56"/>
      <c r="D144" s="73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</row>
    <row r="145" spans="1:25" ht="12.75">
      <c r="A145" s="56"/>
      <c r="B145" s="56"/>
      <c r="C145" s="56"/>
      <c r="D145" s="73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</row>
    <row r="146" spans="1:25" ht="12.75">
      <c r="A146" s="56"/>
      <c r="B146" s="56"/>
      <c r="C146" s="56"/>
      <c r="D146" s="73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</row>
    <row r="147" spans="1:25" ht="12.75">
      <c r="A147" s="56"/>
      <c r="B147" s="56"/>
      <c r="C147" s="56"/>
      <c r="D147" s="73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</row>
    <row r="148" spans="1:25" ht="12.75">
      <c r="A148" s="56"/>
      <c r="B148" s="56"/>
      <c r="C148" s="56"/>
      <c r="D148" s="73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</row>
    <row r="149" spans="1:25" ht="12.75">
      <c r="A149" s="56"/>
      <c r="B149" s="56"/>
      <c r="C149" s="56"/>
      <c r="D149" s="73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</row>
    <row r="150" spans="1:25" ht="12.75">
      <c r="A150" s="56"/>
      <c r="B150" s="56"/>
      <c r="C150" s="56"/>
      <c r="D150" s="73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</row>
    <row r="151" spans="1:25" ht="12.75">
      <c r="A151" s="56"/>
      <c r="B151" s="56"/>
      <c r="C151" s="56"/>
      <c r="D151" s="73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</row>
    <row r="152" spans="1:25" ht="12.75">
      <c r="A152" s="56"/>
      <c r="B152" s="56"/>
      <c r="C152" s="56"/>
      <c r="D152" s="73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</row>
    <row r="153" spans="1:25" ht="12.75">
      <c r="A153" s="56"/>
      <c r="B153" s="56"/>
      <c r="C153" s="56"/>
      <c r="D153" s="73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</row>
    <row r="154" spans="1:25" ht="12.75">
      <c r="A154" s="56"/>
      <c r="B154" s="56"/>
      <c r="C154" s="56"/>
      <c r="D154" s="73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</row>
    <row r="155" spans="1:25" ht="12.75">
      <c r="A155" s="56"/>
      <c r="B155" s="56"/>
      <c r="C155" s="56"/>
      <c r="D155" s="73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</row>
    <row r="156" spans="1:25" ht="12.75">
      <c r="A156" s="56"/>
      <c r="B156" s="56"/>
      <c r="C156" s="56"/>
      <c r="D156" s="73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</row>
    <row r="157" spans="1:25" ht="12.75">
      <c r="A157" s="56"/>
      <c r="B157" s="56"/>
      <c r="C157" s="56"/>
      <c r="D157" s="73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</row>
    <row r="158" spans="1:25" ht="12.75">
      <c r="A158" s="56"/>
      <c r="B158" s="56"/>
      <c r="C158" s="56"/>
      <c r="D158" s="73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</row>
    <row r="159" spans="1:25" ht="12.75">
      <c r="A159" s="56"/>
      <c r="B159" s="56"/>
      <c r="C159" s="56"/>
      <c r="D159" s="73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</row>
    <row r="160" spans="1:25" ht="12.75">
      <c r="A160" s="56"/>
      <c r="B160" s="56"/>
      <c r="C160" s="56"/>
      <c r="D160" s="73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</row>
    <row r="161" spans="1:25" ht="12.75">
      <c r="A161" s="56"/>
      <c r="B161" s="56"/>
      <c r="C161" s="56"/>
      <c r="D161" s="73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</row>
    <row r="162" spans="1:25" ht="12.75">
      <c r="A162" s="56"/>
      <c r="B162" s="56"/>
      <c r="C162" s="56"/>
      <c r="D162" s="73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</row>
    <row r="163" spans="1:25" ht="12.75">
      <c r="A163" s="56"/>
      <c r="B163" s="56"/>
      <c r="C163" s="56"/>
      <c r="D163" s="73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</row>
    <row r="164" spans="1:25" ht="12.75">
      <c r="A164" s="56"/>
      <c r="B164" s="56"/>
      <c r="C164" s="56"/>
      <c r="D164" s="73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</row>
    <row r="165" spans="1:25" ht="12.75">
      <c r="A165" s="56"/>
      <c r="B165" s="56"/>
      <c r="C165" s="56"/>
      <c r="D165" s="73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</row>
    <row r="166" spans="1:25" ht="12.75">
      <c r="A166" s="56"/>
      <c r="B166" s="56"/>
      <c r="C166" s="56"/>
      <c r="D166" s="73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</row>
    <row r="167" spans="1:25" ht="12.75">
      <c r="A167" s="56"/>
      <c r="B167" s="56"/>
      <c r="C167" s="56"/>
      <c r="D167" s="73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</row>
    <row r="168" spans="1:25" ht="12.75">
      <c r="A168" s="56"/>
      <c r="B168" s="56"/>
      <c r="C168" s="56"/>
      <c r="D168" s="73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</row>
    <row r="169" spans="1:25" ht="12.75">
      <c r="A169" s="56"/>
      <c r="B169" s="56"/>
      <c r="C169" s="56"/>
      <c r="D169" s="73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</row>
    <row r="170" spans="1:25" ht="12.75">
      <c r="A170" s="56"/>
      <c r="B170" s="56"/>
      <c r="C170" s="56"/>
      <c r="D170" s="73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</row>
    <row r="171" spans="1:25" ht="12.75">
      <c r="A171" s="56"/>
      <c r="B171" s="56"/>
      <c r="C171" s="56"/>
      <c r="D171" s="73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</row>
    <row r="172" spans="1:25" ht="12.75">
      <c r="A172" s="56"/>
      <c r="B172" s="56"/>
      <c r="C172" s="56"/>
      <c r="D172" s="73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</row>
    <row r="173" spans="1:25" ht="12.75">
      <c r="A173" s="56"/>
      <c r="B173" s="56"/>
      <c r="C173" s="56"/>
      <c r="D173" s="73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" ht="12.75">
      <c r="A174" s="56"/>
      <c r="B174" s="56"/>
      <c r="C174" s="56"/>
      <c r="D174" s="73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" ht="12.75">
      <c r="A175" s="56"/>
      <c r="B175" s="56"/>
      <c r="C175" s="56"/>
      <c r="D175" s="73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" ht="12.75">
      <c r="A176" s="56"/>
      <c r="B176" s="56"/>
      <c r="C176" s="56"/>
      <c r="D176" s="73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5" ht="12.75">
      <c r="A177" s="56"/>
      <c r="B177" s="56"/>
      <c r="C177" s="56"/>
      <c r="D177" s="73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</row>
    <row r="178" spans="1:25" ht="12.75">
      <c r="A178" s="56"/>
      <c r="B178" s="56"/>
      <c r="C178" s="56"/>
      <c r="D178" s="73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</row>
    <row r="179" spans="1:25" ht="12.75">
      <c r="A179" s="56"/>
      <c r="B179" s="56"/>
      <c r="C179" s="56"/>
      <c r="D179" s="73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</row>
    <row r="180" spans="1:25" ht="12.75">
      <c r="A180" s="56"/>
      <c r="B180" s="56"/>
      <c r="C180" s="56"/>
      <c r="D180" s="73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</row>
    <row r="181" spans="1:25" ht="12.75">
      <c r="A181" s="56"/>
      <c r="B181" s="56"/>
      <c r="C181" s="56"/>
      <c r="D181" s="73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</row>
    <row r="182" spans="1:25" ht="12.75">
      <c r="A182" s="56"/>
      <c r="B182" s="56"/>
      <c r="C182" s="56"/>
      <c r="D182" s="73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</row>
    <row r="183" spans="1:25" ht="12.75">
      <c r="A183" s="56"/>
      <c r="B183" s="56"/>
      <c r="C183" s="56"/>
      <c r="D183" s="73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</row>
    <row r="184" spans="1:25" ht="12.75">
      <c r="A184" s="56"/>
      <c r="B184" s="56"/>
      <c r="C184" s="56"/>
      <c r="D184" s="73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</row>
    <row r="185" spans="1:25" ht="12.75">
      <c r="A185" s="56"/>
      <c r="B185" s="56"/>
      <c r="C185" s="56"/>
      <c r="D185" s="73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</row>
    <row r="186" spans="1:25" ht="12.75">
      <c r="A186" s="56"/>
      <c r="B186" s="56"/>
      <c r="C186" s="56"/>
      <c r="D186" s="73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</row>
    <row r="187" spans="1:25" ht="12.75">
      <c r="A187" s="56"/>
      <c r="B187" s="56"/>
      <c r="C187" s="56"/>
      <c r="D187" s="73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</row>
    <row r="188" spans="1:25" ht="12.75">
      <c r="A188" s="56"/>
      <c r="B188" s="56"/>
      <c r="C188" s="56"/>
      <c r="D188" s="73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</row>
    <row r="189" spans="1:25" ht="12.75">
      <c r="A189" s="56"/>
      <c r="B189" s="56"/>
      <c r="C189" s="56"/>
      <c r="D189" s="73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</row>
    <row r="190" spans="1:25" ht="12.75">
      <c r="A190" s="56"/>
      <c r="B190" s="56"/>
      <c r="C190" s="56"/>
      <c r="D190" s="73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</row>
    <row r="191" spans="1:25" ht="12.75">
      <c r="A191" s="56"/>
      <c r="B191" s="56"/>
      <c r="C191" s="56"/>
      <c r="D191" s="73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</row>
    <row r="192" spans="1:25" ht="12.75">
      <c r="A192" s="56"/>
      <c r="B192" s="56"/>
      <c r="C192" s="56"/>
      <c r="D192" s="73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</row>
    <row r="193" spans="1:25" ht="12.75">
      <c r="A193" s="56"/>
      <c r="B193" s="56"/>
      <c r="C193" s="56"/>
      <c r="D193" s="73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</row>
    <row r="194" spans="1:25" ht="12.75">
      <c r="A194" s="56"/>
      <c r="B194" s="56"/>
      <c r="C194" s="56"/>
      <c r="D194" s="73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</row>
    <row r="195" spans="1:25" ht="12.75">
      <c r="A195" s="56"/>
      <c r="B195" s="56"/>
      <c r="C195" s="56"/>
      <c r="D195" s="73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</row>
    <row r="196" spans="1:25" ht="12.75">
      <c r="A196" s="56"/>
      <c r="B196" s="56"/>
      <c r="C196" s="56"/>
      <c r="D196" s="73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</row>
    <row r="197" spans="1:25" ht="12.75">
      <c r="A197" s="56"/>
      <c r="B197" s="56"/>
      <c r="C197" s="56"/>
      <c r="D197" s="73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</row>
    <row r="198" spans="1:25" ht="12.75">
      <c r="A198" s="56"/>
      <c r="B198" s="56"/>
      <c r="C198" s="56"/>
      <c r="D198" s="73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</row>
    <row r="199" spans="1:25" ht="12.75">
      <c r="A199" s="56"/>
      <c r="B199" s="56"/>
      <c r="C199" s="56"/>
      <c r="D199" s="73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</row>
    <row r="200" spans="1:25" ht="12.75">
      <c r="A200" s="56"/>
      <c r="B200" s="56"/>
      <c r="C200" s="56"/>
      <c r="D200" s="73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</row>
    <row r="201" spans="1:25" ht="12.75">
      <c r="A201" s="56"/>
      <c r="B201" s="56"/>
      <c r="C201" s="56"/>
      <c r="D201" s="73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</row>
    <row r="202" spans="1:25" ht="12.75">
      <c r="A202" s="56"/>
      <c r="B202" s="56"/>
      <c r="C202" s="56"/>
      <c r="D202" s="73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</row>
    <row r="203" spans="1:25" ht="12.75">
      <c r="A203" s="56"/>
      <c r="B203" s="56"/>
      <c r="C203" s="56"/>
      <c r="D203" s="73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</row>
    <row r="204" spans="1:25" ht="12.75">
      <c r="A204" s="56"/>
      <c r="B204" s="56"/>
      <c r="C204" s="56"/>
      <c r="D204" s="73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</row>
    <row r="205" spans="1:25" ht="12.75">
      <c r="A205" s="56"/>
      <c r="B205" s="56"/>
      <c r="C205" s="56"/>
      <c r="D205" s="73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</row>
    <row r="206" spans="1:25" ht="12.75">
      <c r="A206" s="56"/>
      <c r="B206" s="56"/>
      <c r="C206" s="56"/>
      <c r="D206" s="73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</row>
    <row r="207" spans="1:25" ht="12.75">
      <c r="A207" s="56"/>
      <c r="B207" s="56"/>
      <c r="C207" s="56"/>
      <c r="D207" s="73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</row>
    <row r="208" spans="1:25" ht="12.75">
      <c r="A208" s="56"/>
      <c r="B208" s="56"/>
      <c r="C208" s="56"/>
      <c r="D208" s="73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</row>
    <row r="209" spans="1:25" ht="12.75">
      <c r="A209" s="56"/>
      <c r="B209" s="56"/>
      <c r="C209" s="56"/>
      <c r="D209" s="73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</row>
    <row r="210" spans="1:25" ht="12.75">
      <c r="A210" s="56"/>
      <c r="B210" s="56"/>
      <c r="C210" s="56"/>
      <c r="D210" s="73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</row>
    <row r="211" spans="1:25" ht="12.75">
      <c r="A211" s="56"/>
      <c r="B211" s="56"/>
      <c r="C211" s="56"/>
      <c r="D211" s="73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</row>
    <row r="212" spans="1:25" ht="12.75">
      <c r="A212" s="56"/>
      <c r="B212" s="56"/>
      <c r="C212" s="56"/>
      <c r="D212" s="73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</row>
    <row r="213" spans="1:25" ht="12.75">
      <c r="A213" s="56"/>
      <c r="B213" s="56"/>
      <c r="C213" s="56"/>
      <c r="D213" s="73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</row>
    <row r="214" spans="1:25" ht="12.75">
      <c r="A214" s="56"/>
      <c r="B214" s="56"/>
      <c r="C214" s="56"/>
      <c r="D214" s="73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</row>
    <row r="215" spans="1:25" ht="12.75">
      <c r="A215" s="56"/>
      <c r="B215" s="56"/>
      <c r="C215" s="56"/>
      <c r="D215" s="73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</row>
    <row r="216" spans="1:25" ht="12.75">
      <c r="A216" s="56"/>
      <c r="B216" s="56"/>
      <c r="C216" s="56"/>
      <c r="D216" s="73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</row>
    <row r="217" spans="1:25" ht="12.75">
      <c r="A217" s="56"/>
      <c r="B217" s="56"/>
      <c r="C217" s="56"/>
      <c r="D217" s="73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</row>
    <row r="218" spans="1:25" ht="12.75">
      <c r="A218" s="56"/>
      <c r="B218" s="56"/>
      <c r="C218" s="56"/>
      <c r="D218" s="73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</row>
    <row r="219" spans="1:25" ht="12.75">
      <c r="A219" s="56"/>
      <c r="B219" s="56"/>
      <c r="C219" s="56"/>
      <c r="D219" s="73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</row>
    <row r="220" spans="1:25" ht="12.75">
      <c r="A220" s="56"/>
      <c r="B220" s="56"/>
      <c r="C220" s="56"/>
      <c r="D220" s="73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</row>
    <row r="221" spans="1:25" ht="12.75">
      <c r="A221" s="56"/>
      <c r="B221" s="56"/>
      <c r="C221" s="56"/>
      <c r="D221" s="73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</row>
    <row r="222" spans="1:25" ht="12.75">
      <c r="A222" s="56"/>
      <c r="B222" s="56"/>
      <c r="C222" s="56"/>
      <c r="D222" s="73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</row>
    <row r="223" spans="1:25" ht="12.75">
      <c r="A223" s="56"/>
      <c r="B223" s="56"/>
      <c r="C223" s="56"/>
      <c r="D223" s="73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</row>
    <row r="224" spans="1:25" ht="12.75">
      <c r="A224" s="56"/>
      <c r="B224" s="56"/>
      <c r="C224" s="56"/>
      <c r="D224" s="73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</row>
    <row r="225" spans="1:25" ht="12.75">
      <c r="A225" s="56"/>
      <c r="B225" s="56"/>
      <c r="C225" s="56"/>
      <c r="D225" s="73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</row>
    <row r="226" spans="1:25" ht="12.75">
      <c r="A226" s="56"/>
      <c r="B226" s="56"/>
      <c r="C226" s="56"/>
      <c r="D226" s="73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</row>
    <row r="227" spans="1:25" ht="12.75">
      <c r="A227" s="56"/>
      <c r="B227" s="56"/>
      <c r="C227" s="56"/>
      <c r="D227" s="73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2.75">
      <c r="A228" s="56"/>
      <c r="B228" s="56"/>
      <c r="C228" s="56"/>
      <c r="D228" s="73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</row>
    <row r="229" spans="1:25" ht="12.75">
      <c r="A229" s="56"/>
      <c r="B229" s="56"/>
      <c r="C229" s="56"/>
      <c r="D229" s="73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</row>
    <row r="230" spans="1:25" ht="12.75">
      <c r="A230" s="56"/>
      <c r="B230" s="56"/>
      <c r="C230" s="56"/>
      <c r="D230" s="73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</row>
    <row r="231" spans="1:25" ht="12.75">
      <c r="A231" s="56"/>
      <c r="B231" s="56"/>
      <c r="C231" s="56"/>
      <c r="D231" s="73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</row>
    <row r="232" spans="1:25" ht="12.75">
      <c r="A232" s="56"/>
      <c r="B232" s="56"/>
      <c r="C232" s="56"/>
      <c r="D232" s="73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</row>
    <row r="233" spans="1:25" ht="12.75">
      <c r="A233" s="56"/>
      <c r="B233" s="56"/>
      <c r="C233" s="56"/>
      <c r="D233" s="73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</row>
    <row r="234" spans="1:25" ht="12.75">
      <c r="A234" s="56"/>
      <c r="B234" s="56"/>
      <c r="C234" s="56"/>
      <c r="D234" s="73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</row>
    <row r="235" spans="1:25" ht="12.75">
      <c r="A235" s="56"/>
      <c r="B235" s="56"/>
      <c r="C235" s="56"/>
      <c r="D235" s="73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</row>
    <row r="236" spans="1:25" ht="12.75">
      <c r="A236" s="56"/>
      <c r="B236" s="56"/>
      <c r="C236" s="56"/>
      <c r="D236" s="73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</row>
    <row r="237" spans="1:25" ht="12.75">
      <c r="A237" s="56"/>
      <c r="B237" s="56"/>
      <c r="C237" s="56"/>
      <c r="D237" s="73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</row>
    <row r="238" spans="1:25" ht="12.75">
      <c r="A238" s="56"/>
      <c r="B238" s="56"/>
      <c r="C238" s="56"/>
      <c r="D238" s="73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</row>
    <row r="239" spans="1:25" ht="12.75">
      <c r="A239" s="56"/>
      <c r="B239" s="56"/>
      <c r="C239" s="56"/>
      <c r="D239" s="73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</row>
    <row r="240" spans="1:25" ht="12.75">
      <c r="A240" s="56"/>
      <c r="B240" s="56"/>
      <c r="C240" s="56"/>
      <c r="D240" s="73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</row>
    <row r="241" spans="1:25" ht="12.75">
      <c r="A241" s="56"/>
      <c r="B241" s="56"/>
      <c r="C241" s="56"/>
      <c r="D241" s="73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</row>
    <row r="242" spans="1:25" ht="12.75">
      <c r="A242" s="56"/>
      <c r="B242" s="56"/>
      <c r="C242" s="56"/>
      <c r="D242" s="73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</row>
    <row r="243" spans="1:25" ht="12.75">
      <c r="A243" s="56"/>
      <c r="B243" s="56"/>
      <c r="C243" s="56"/>
      <c r="D243" s="73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</row>
    <row r="244" spans="1:25" ht="12.75">
      <c r="A244" s="56"/>
      <c r="B244" s="56"/>
      <c r="C244" s="56"/>
      <c r="D244" s="73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</row>
    <row r="245" spans="1:25" ht="12.75">
      <c r="A245" s="56"/>
      <c r="B245" s="56"/>
      <c r="C245" s="56"/>
      <c r="D245" s="73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</row>
    <row r="246" spans="1:25" ht="12.75">
      <c r="A246" s="56"/>
      <c r="B246" s="56"/>
      <c r="C246" s="56"/>
      <c r="D246" s="73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</row>
    <row r="247" spans="1:25" ht="12.75">
      <c r="A247" s="56"/>
      <c r="B247" s="56"/>
      <c r="C247" s="56"/>
      <c r="D247" s="73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</row>
    <row r="248" spans="1:25" ht="12.75">
      <c r="A248" s="56"/>
      <c r="B248" s="56"/>
      <c r="C248" s="56"/>
      <c r="D248" s="73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</row>
    <row r="249" spans="1:25" ht="12.75">
      <c r="A249" s="56"/>
      <c r="B249" s="56"/>
      <c r="C249" s="56"/>
      <c r="D249" s="73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</row>
    <row r="250" spans="1:25" ht="12.75">
      <c r="A250" s="56"/>
      <c r="B250" s="56"/>
      <c r="C250" s="56"/>
      <c r="D250" s="73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</row>
    <row r="251" spans="1:25" ht="12.75">
      <c r="A251" s="56"/>
      <c r="B251" s="56"/>
      <c r="C251" s="56"/>
      <c r="D251" s="73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</row>
    <row r="252" spans="1:25" ht="12.75">
      <c r="A252" s="56"/>
      <c r="B252" s="56"/>
      <c r="C252" s="56"/>
      <c r="D252" s="73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</row>
    <row r="253" spans="1:25" ht="12.75">
      <c r="A253" s="56"/>
      <c r="B253" s="56"/>
      <c r="C253" s="56"/>
      <c r="D253" s="73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</row>
    <row r="254" spans="1:25" ht="12.75">
      <c r="A254" s="56"/>
      <c r="B254" s="56"/>
      <c r="C254" s="56"/>
      <c r="D254" s="73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</row>
    <row r="255" spans="1:25" ht="12.75">
      <c r="A255" s="56"/>
      <c r="B255" s="56"/>
      <c r="C255" s="56"/>
      <c r="D255" s="73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</row>
    <row r="256" spans="1:25" ht="12.75">
      <c r="A256" s="56"/>
      <c r="B256" s="56"/>
      <c r="C256" s="56"/>
      <c r="D256" s="73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</row>
    <row r="257" spans="1:25" ht="12.75">
      <c r="A257" s="56"/>
      <c r="B257" s="56"/>
      <c r="C257" s="56"/>
      <c r="D257" s="73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</row>
    <row r="258" spans="1:25" ht="12.75">
      <c r="A258" s="56"/>
      <c r="B258" s="56"/>
      <c r="C258" s="56"/>
      <c r="D258" s="73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</row>
    <row r="259" spans="1:25" ht="12.75">
      <c r="A259" s="56"/>
      <c r="B259" s="56"/>
      <c r="C259" s="56"/>
      <c r="D259" s="73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</row>
    <row r="260" spans="1:25" ht="12.75">
      <c r="A260" s="56"/>
      <c r="B260" s="56"/>
      <c r="C260" s="56"/>
      <c r="D260" s="73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</row>
    <row r="261" spans="1:25" ht="12.75">
      <c r="A261" s="56"/>
      <c r="B261" s="56"/>
      <c r="C261" s="56"/>
      <c r="D261" s="73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ht="12.75">
      <c r="A262" s="56"/>
      <c r="B262" s="56"/>
      <c r="C262" s="56"/>
      <c r="D262" s="73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2.75">
      <c r="A263" s="56"/>
      <c r="B263" s="56"/>
      <c r="C263" s="56"/>
      <c r="D263" s="73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</row>
    <row r="264" spans="1:25" ht="12.75">
      <c r="A264" s="56"/>
      <c r="B264" s="56"/>
      <c r="C264" s="56"/>
      <c r="D264" s="73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</row>
    <row r="265" spans="1:25" ht="12.75">
      <c r="A265" s="56"/>
      <c r="B265" s="56"/>
      <c r="C265" s="56"/>
      <c r="D265" s="73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</row>
    <row r="266" spans="1:25" ht="12.75">
      <c r="A266" s="56"/>
      <c r="B266" s="56"/>
      <c r="C266" s="56"/>
      <c r="D266" s="73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</row>
    <row r="267" spans="1:25" ht="12.75">
      <c r="A267" s="56"/>
      <c r="B267" s="56"/>
      <c r="C267" s="56"/>
      <c r="D267" s="73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</row>
    <row r="268" spans="1:25" ht="12.75">
      <c r="A268" s="56"/>
      <c r="B268" s="56"/>
      <c r="C268" s="56"/>
      <c r="D268" s="73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</row>
    <row r="269" spans="1:25" ht="12.75">
      <c r="A269" s="56"/>
      <c r="B269" s="56"/>
      <c r="C269" s="56"/>
      <c r="D269" s="73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ht="12.75">
      <c r="A270" s="56"/>
      <c r="B270" s="56"/>
      <c r="C270" s="56"/>
      <c r="D270" s="73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</row>
    <row r="271" spans="1:25" ht="12.75">
      <c r="A271" s="56"/>
      <c r="B271" s="56"/>
      <c r="C271" s="56"/>
      <c r="D271" s="73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</row>
    <row r="272" spans="1:25" ht="12.75">
      <c r="A272" s="56"/>
      <c r="B272" s="56"/>
      <c r="C272" s="56"/>
      <c r="D272" s="73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</row>
    <row r="273" spans="1:25" ht="12.75">
      <c r="A273" s="56"/>
      <c r="B273" s="56"/>
      <c r="C273" s="56"/>
      <c r="D273" s="73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</row>
    <row r="274" spans="1:25" ht="12.75">
      <c r="A274" s="56"/>
      <c r="B274" s="56"/>
      <c r="C274" s="56"/>
      <c r="D274" s="73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</row>
    <row r="275" spans="1:25" ht="12.75">
      <c r="A275" s="56"/>
      <c r="B275" s="56"/>
      <c r="C275" s="56"/>
      <c r="D275" s="73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</row>
    <row r="276" spans="1:25" ht="12.75">
      <c r="A276" s="56"/>
      <c r="B276" s="56"/>
      <c r="C276" s="56"/>
      <c r="D276" s="73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</row>
    <row r="277" spans="1:25" ht="12.75">
      <c r="A277" s="56"/>
      <c r="B277" s="56"/>
      <c r="C277" s="56"/>
      <c r="D277" s="73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</row>
    <row r="278" spans="1:25" ht="12.75">
      <c r="A278" s="56"/>
      <c r="B278" s="56"/>
      <c r="C278" s="56"/>
      <c r="D278" s="73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</row>
    <row r="279" spans="1:25" ht="12.75">
      <c r="A279" s="56"/>
      <c r="B279" s="56"/>
      <c r="C279" s="56"/>
      <c r="D279" s="73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</row>
    <row r="280" spans="1:25" ht="12.75">
      <c r="A280" s="56"/>
      <c r="B280" s="56"/>
      <c r="C280" s="56"/>
      <c r="D280" s="73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</row>
    <row r="281" spans="1:25" ht="12.75">
      <c r="A281" s="56"/>
      <c r="B281" s="56"/>
      <c r="C281" s="56"/>
      <c r="D281" s="73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</row>
    <row r="282" spans="1:25" ht="12.75">
      <c r="A282" s="56"/>
      <c r="B282" s="56"/>
      <c r="C282" s="56"/>
      <c r="D282" s="73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</row>
    <row r="283" spans="1:25" ht="12.75">
      <c r="A283" s="56"/>
      <c r="B283" s="56"/>
      <c r="C283" s="56"/>
      <c r="D283" s="73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</row>
    <row r="284" spans="1:25" ht="12.75">
      <c r="A284" s="56"/>
      <c r="B284" s="56"/>
      <c r="C284" s="56"/>
      <c r="D284" s="73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</row>
    <row r="285" spans="1:25" ht="12.75">
      <c r="A285" s="56"/>
      <c r="B285" s="56"/>
      <c r="C285" s="56"/>
      <c r="D285" s="73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</row>
    <row r="286" spans="1:25" ht="12.75">
      <c r="A286" s="56"/>
      <c r="B286" s="56"/>
      <c r="C286" s="56"/>
      <c r="D286" s="73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</row>
    <row r="287" spans="1:25" ht="12.75">
      <c r="A287" s="56"/>
      <c r="B287" s="56"/>
      <c r="C287" s="56"/>
      <c r="D287" s="73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</row>
    <row r="288" spans="1:25" ht="12.75">
      <c r="A288" s="56"/>
      <c r="B288" s="56"/>
      <c r="C288" s="56"/>
      <c r="D288" s="73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</row>
    <row r="289" spans="1:25" ht="12.75">
      <c r="A289" s="56"/>
      <c r="B289" s="56"/>
      <c r="C289" s="56"/>
      <c r="D289" s="73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</row>
    <row r="290" spans="1:25" ht="12.75">
      <c r="A290" s="56"/>
      <c r="B290" s="56"/>
      <c r="C290" s="56"/>
      <c r="D290" s="73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</row>
    <row r="291" spans="1:25" ht="12.75">
      <c r="A291" s="56"/>
      <c r="B291" s="56"/>
      <c r="C291" s="56"/>
      <c r="D291" s="73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</row>
    <row r="292" spans="1:25" ht="12.75">
      <c r="A292" s="56"/>
      <c r="B292" s="56"/>
      <c r="C292" s="56"/>
      <c r="D292" s="73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</row>
    <row r="293" spans="1:25" ht="12.75">
      <c r="A293" s="56"/>
      <c r="B293" s="56"/>
      <c r="C293" s="56"/>
      <c r="D293" s="73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</row>
    <row r="294" spans="1:25" ht="12.75">
      <c r="A294" s="56"/>
      <c r="B294" s="56"/>
      <c r="C294" s="56"/>
      <c r="D294" s="73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</row>
    <row r="295" spans="1:25" ht="12.75">
      <c r="A295" s="56"/>
      <c r="B295" s="56"/>
      <c r="C295" s="56"/>
      <c r="D295" s="73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</row>
    <row r="296" spans="1:25" ht="12.75">
      <c r="A296" s="56"/>
      <c r="B296" s="56"/>
      <c r="C296" s="56"/>
      <c r="D296" s="73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</row>
    <row r="297" spans="1:25" ht="12.75">
      <c r="A297" s="56"/>
      <c r="B297" s="56"/>
      <c r="C297" s="56"/>
      <c r="D297" s="73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</row>
    <row r="298" spans="1:25" ht="12.75">
      <c r="A298" s="56"/>
      <c r="B298" s="56"/>
      <c r="C298" s="56"/>
      <c r="D298" s="73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</row>
    <row r="299" spans="1:25" ht="12.75">
      <c r="A299" s="56"/>
      <c r="B299" s="56"/>
      <c r="C299" s="56"/>
      <c r="D299" s="73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</row>
    <row r="300" spans="1:25" ht="12.75">
      <c r="A300" s="56"/>
      <c r="B300" s="56"/>
      <c r="C300" s="56"/>
      <c r="D300" s="73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</row>
    <row r="301" spans="1:25" ht="12.75">
      <c r="A301" s="56"/>
      <c r="B301" s="56"/>
      <c r="C301" s="56"/>
      <c r="D301" s="73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</row>
    <row r="302" spans="1:25" ht="12.75">
      <c r="A302" s="56"/>
      <c r="B302" s="56"/>
      <c r="C302" s="56"/>
      <c r="D302" s="73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</row>
    <row r="303" spans="1:25" ht="12.75">
      <c r="A303" s="56"/>
      <c r="B303" s="56"/>
      <c r="C303" s="56"/>
      <c r="D303" s="73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ht="12.75">
      <c r="A304" s="56"/>
      <c r="B304" s="56"/>
      <c r="C304" s="56"/>
      <c r="D304" s="73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ht="12.75">
      <c r="A305" s="56"/>
      <c r="B305" s="56"/>
      <c r="C305" s="56"/>
      <c r="D305" s="73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</row>
    <row r="306" spans="1:25" ht="12.75">
      <c r="A306" s="56"/>
      <c r="B306" s="56"/>
      <c r="C306" s="56"/>
      <c r="D306" s="73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</row>
    <row r="307" spans="1:25" ht="12.75">
      <c r="A307" s="56"/>
      <c r="B307" s="56"/>
      <c r="C307" s="56"/>
      <c r="D307" s="73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</row>
    <row r="308" spans="1:25" ht="12.75">
      <c r="A308" s="56"/>
      <c r="B308" s="56"/>
      <c r="C308" s="56"/>
      <c r="D308" s="73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</row>
    <row r="309" spans="1:25" ht="12.75">
      <c r="A309" s="56"/>
      <c r="B309" s="56"/>
      <c r="C309" s="56"/>
      <c r="D309" s="73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</row>
    <row r="310" spans="1:25" ht="12.75">
      <c r="A310" s="56"/>
      <c r="B310" s="56"/>
      <c r="C310" s="56"/>
      <c r="D310" s="73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</row>
    <row r="311" spans="1:25" ht="12.75">
      <c r="A311" s="56"/>
      <c r="B311" s="56"/>
      <c r="C311" s="56"/>
      <c r="D311" s="73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</row>
    <row r="312" spans="1:25" ht="12.75">
      <c r="A312" s="56"/>
      <c r="B312" s="56"/>
      <c r="C312" s="56"/>
      <c r="D312" s="73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</row>
    <row r="313" spans="1:25" ht="12.75">
      <c r="A313" s="56"/>
      <c r="B313" s="56"/>
      <c r="C313" s="56"/>
      <c r="D313" s="73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</row>
    <row r="314" spans="1:25" ht="12.75">
      <c r="A314" s="56"/>
      <c r="B314" s="56"/>
      <c r="C314" s="56"/>
      <c r="D314" s="73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</row>
    <row r="315" spans="1:25" ht="12.75">
      <c r="A315" s="56"/>
      <c r="B315" s="56"/>
      <c r="C315" s="56"/>
      <c r="D315" s="73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</row>
    <row r="316" spans="1:25" ht="12.75">
      <c r="A316" s="56"/>
      <c r="B316" s="56"/>
      <c r="C316" s="56"/>
      <c r="D316" s="73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</row>
    <row r="317" spans="1:25" ht="12.75">
      <c r="A317" s="56"/>
      <c r="B317" s="56"/>
      <c r="C317" s="56"/>
      <c r="D317" s="73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</row>
    <row r="318" spans="1:25" ht="12.75">
      <c r="A318" s="56"/>
      <c r="B318" s="56"/>
      <c r="C318" s="56"/>
      <c r="D318" s="73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</row>
    <row r="319" spans="1:25" ht="12.75">
      <c r="A319" s="56"/>
      <c r="B319" s="56"/>
      <c r="C319" s="56"/>
      <c r="D319" s="73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</row>
    <row r="320" spans="1:25" ht="12.75">
      <c r="A320" s="56"/>
      <c r="B320" s="56"/>
      <c r="C320" s="56"/>
      <c r="D320" s="73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</row>
    <row r="321" spans="1:25" ht="12.75">
      <c r="A321" s="56"/>
      <c r="B321" s="56"/>
      <c r="C321" s="56"/>
      <c r="D321" s="73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</row>
    <row r="322" spans="1:25" ht="12.75">
      <c r="A322" s="56"/>
      <c r="B322" s="56"/>
      <c r="C322" s="56"/>
      <c r="D322" s="73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</row>
    <row r="323" spans="1:25" ht="12.75">
      <c r="A323" s="56"/>
      <c r="B323" s="56"/>
      <c r="C323" s="56"/>
      <c r="D323" s="73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</row>
    <row r="324" spans="1:25" ht="12.75">
      <c r="A324" s="56"/>
      <c r="B324" s="56"/>
      <c r="C324" s="56"/>
      <c r="D324" s="73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</row>
    <row r="325" spans="1:25" ht="12.75">
      <c r="A325" s="56"/>
      <c r="B325" s="56"/>
      <c r="C325" s="56"/>
      <c r="D325" s="73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</row>
    <row r="326" spans="1:25" ht="12.75">
      <c r="A326" s="56"/>
      <c r="B326" s="56"/>
      <c r="C326" s="56"/>
      <c r="D326" s="73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</row>
    <row r="327" spans="1:25" ht="12.75">
      <c r="A327" s="56"/>
      <c r="B327" s="56"/>
      <c r="C327" s="56"/>
      <c r="D327" s="73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</row>
    <row r="328" spans="1:25" ht="12.75">
      <c r="A328" s="56"/>
      <c r="B328" s="56"/>
      <c r="C328" s="56"/>
      <c r="D328" s="73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</row>
    <row r="329" spans="1:25" ht="12.75">
      <c r="A329" s="56"/>
      <c r="B329" s="56"/>
      <c r="C329" s="56"/>
      <c r="D329" s="73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</row>
    <row r="330" spans="1:25" ht="12.75">
      <c r="A330" s="56"/>
      <c r="B330" s="56"/>
      <c r="C330" s="56"/>
      <c r="D330" s="73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</row>
    <row r="331" spans="1:25" ht="12.75">
      <c r="A331" s="56"/>
      <c r="B331" s="56"/>
      <c r="C331" s="56"/>
      <c r="D331" s="73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</row>
    <row r="332" spans="1:25" ht="12.75">
      <c r="A332" s="56"/>
      <c r="B332" s="56"/>
      <c r="C332" s="56"/>
      <c r="D332" s="73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</row>
    <row r="333" spans="1:25" ht="12.75">
      <c r="A333" s="56"/>
      <c r="B333" s="56"/>
      <c r="C333" s="56"/>
      <c r="D333" s="73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</row>
    <row r="334" spans="1:25" ht="12.75">
      <c r="A334" s="56"/>
      <c r="B334" s="56"/>
      <c r="C334" s="56"/>
      <c r="D334" s="73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</row>
    <row r="335" spans="1:25" ht="12.75">
      <c r="A335" s="56"/>
      <c r="B335" s="56"/>
      <c r="C335" s="56"/>
      <c r="D335" s="73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</row>
    <row r="336" spans="1:25" ht="12.75">
      <c r="A336" s="56"/>
      <c r="B336" s="56"/>
      <c r="C336" s="56"/>
      <c r="D336" s="73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</row>
    <row r="337" spans="1:25" ht="12.75">
      <c r="A337" s="56"/>
      <c r="B337" s="56"/>
      <c r="C337" s="56"/>
      <c r="D337" s="73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</row>
    <row r="338" spans="1:25" ht="12.75">
      <c r="A338" s="56"/>
      <c r="B338" s="56"/>
      <c r="C338" s="56"/>
      <c r="D338" s="73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</row>
    <row r="339" spans="1:25" ht="12.75">
      <c r="A339" s="56"/>
      <c r="B339" s="56"/>
      <c r="C339" s="56"/>
      <c r="D339" s="73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</row>
    <row r="340" spans="1:25" ht="12.75">
      <c r="A340" s="56"/>
      <c r="B340" s="56"/>
      <c r="C340" s="56"/>
      <c r="D340" s="73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</row>
    <row r="341" spans="1:25" ht="12.75">
      <c r="A341" s="56"/>
      <c r="B341" s="56"/>
      <c r="C341" s="56"/>
      <c r="D341" s="73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</row>
    <row r="342" spans="1:25" ht="12.75">
      <c r="A342" s="56"/>
      <c r="B342" s="56"/>
      <c r="C342" s="56"/>
      <c r="D342" s="73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</row>
    <row r="343" spans="1:25" ht="12.75">
      <c r="A343" s="56"/>
      <c r="B343" s="56"/>
      <c r="C343" s="56"/>
      <c r="D343" s="73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</row>
    <row r="344" spans="1:25" ht="12.75">
      <c r="A344" s="56"/>
      <c r="B344" s="56"/>
      <c r="C344" s="56"/>
      <c r="D344" s="73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</row>
    <row r="345" spans="1:25" ht="12.75">
      <c r="A345" s="56"/>
      <c r="B345" s="56"/>
      <c r="C345" s="56"/>
      <c r="D345" s="73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</row>
    <row r="346" spans="1:25" ht="12.75">
      <c r="A346" s="56"/>
      <c r="B346" s="56"/>
      <c r="C346" s="56"/>
      <c r="D346" s="73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</row>
    <row r="347" spans="1:25" ht="12.75">
      <c r="A347" s="56"/>
      <c r="B347" s="56"/>
      <c r="C347" s="56"/>
      <c r="D347" s="73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</row>
    <row r="348" spans="1:25" ht="12.75">
      <c r="A348" s="56"/>
      <c r="B348" s="56"/>
      <c r="C348" s="56"/>
      <c r="D348" s="73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</row>
    <row r="349" spans="1:25" ht="12.75">
      <c r="A349" s="56"/>
      <c r="B349" s="56"/>
      <c r="C349" s="56"/>
      <c r="D349" s="73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</row>
    <row r="350" spans="1:25" ht="12.75">
      <c r="A350" s="56"/>
      <c r="B350" s="56"/>
      <c r="C350" s="56"/>
      <c r="D350" s="73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</row>
    <row r="351" spans="1:25" ht="12.75">
      <c r="A351" s="56"/>
      <c r="B351" s="56"/>
      <c r="C351" s="56"/>
      <c r="D351" s="73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</row>
    <row r="352" spans="1:25" ht="12.75">
      <c r="A352" s="56"/>
      <c r="B352" s="56"/>
      <c r="C352" s="56"/>
      <c r="D352" s="73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</row>
    <row r="353" spans="1:25" ht="12.75">
      <c r="A353" s="56"/>
      <c r="B353" s="56"/>
      <c r="C353" s="56"/>
      <c r="D353" s="73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</row>
    <row r="354" spans="1:25" ht="12.75">
      <c r="A354" s="56"/>
      <c r="B354" s="56"/>
      <c r="C354" s="56"/>
      <c r="D354" s="73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</row>
    <row r="355" spans="1:25" ht="12.75">
      <c r="A355" s="56"/>
      <c r="B355" s="56"/>
      <c r="C355" s="56"/>
      <c r="D355" s="73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</row>
    <row r="356" spans="1:25" ht="12.75">
      <c r="A356" s="56"/>
      <c r="B356" s="56"/>
      <c r="C356" s="56"/>
      <c r="D356" s="73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</row>
    <row r="357" spans="1:25" ht="12.75">
      <c r="A357" s="56"/>
      <c r="B357" s="56"/>
      <c r="C357" s="56"/>
      <c r="D357" s="73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</row>
    <row r="358" spans="1:25" ht="12.75">
      <c r="A358" s="56"/>
      <c r="B358" s="56"/>
      <c r="C358" s="56"/>
      <c r="D358" s="73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</row>
    <row r="359" spans="1:25" ht="12.75">
      <c r="A359" s="56"/>
      <c r="B359" s="56"/>
      <c r="C359" s="56"/>
      <c r="D359" s="73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</row>
    <row r="360" spans="1:25" ht="12.75">
      <c r="A360" s="56"/>
      <c r="B360" s="56"/>
      <c r="C360" s="56"/>
      <c r="D360" s="73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</row>
    <row r="361" spans="1:25" ht="12.75">
      <c r="A361" s="56"/>
      <c r="B361" s="56"/>
      <c r="C361" s="56"/>
      <c r="D361" s="73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</row>
    <row r="362" spans="1:25" ht="12.75">
      <c r="A362" s="56"/>
      <c r="B362" s="56"/>
      <c r="C362" s="56"/>
      <c r="D362" s="73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</row>
    <row r="363" spans="1:25" ht="12.75">
      <c r="A363" s="56"/>
      <c r="B363" s="56"/>
      <c r="C363" s="56"/>
      <c r="D363" s="73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</row>
    <row r="364" spans="1:25" ht="12.75">
      <c r="A364" s="56"/>
      <c r="B364" s="56"/>
      <c r="C364" s="56"/>
      <c r="D364" s="73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</row>
    <row r="365" spans="1:25" ht="12.75">
      <c r="A365" s="56"/>
      <c r="B365" s="56"/>
      <c r="C365" s="56"/>
      <c r="D365" s="73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</row>
    <row r="366" spans="1:25" ht="12.75">
      <c r="A366" s="56"/>
      <c r="B366" s="56"/>
      <c r="C366" s="56"/>
      <c r="D366" s="73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</row>
    <row r="367" spans="1:25" ht="12.75">
      <c r="A367" s="56"/>
      <c r="B367" s="56"/>
      <c r="C367" s="56"/>
      <c r="D367" s="73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</row>
    <row r="368" spans="1:25" ht="12.75">
      <c r="A368" s="56"/>
      <c r="B368" s="56"/>
      <c r="C368" s="56"/>
      <c r="D368" s="73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</row>
    <row r="369" spans="1:25" ht="12.75">
      <c r="A369" s="56"/>
      <c r="B369" s="56"/>
      <c r="C369" s="56"/>
      <c r="D369" s="73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</row>
    <row r="370" spans="1:25" ht="12.75">
      <c r="A370" s="56"/>
      <c r="B370" s="56"/>
      <c r="C370" s="56"/>
      <c r="D370" s="73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</row>
    <row r="371" spans="1:25" ht="12.75">
      <c r="A371" s="56"/>
      <c r="B371" s="56"/>
      <c r="C371" s="56"/>
      <c r="D371" s="73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</row>
    <row r="372" spans="1:25" ht="12.75">
      <c r="A372" s="56"/>
      <c r="B372" s="56"/>
      <c r="C372" s="56"/>
      <c r="D372" s="73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</row>
    <row r="373" spans="1:25" ht="12.75">
      <c r="A373" s="56"/>
      <c r="B373" s="56"/>
      <c r="C373" s="56"/>
      <c r="D373" s="73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</row>
    <row r="374" spans="1:25" ht="12.75">
      <c r="A374" s="56"/>
      <c r="B374" s="56"/>
      <c r="C374" s="56"/>
      <c r="D374" s="73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</row>
    <row r="375" spans="1:25" ht="12.75">
      <c r="A375" s="56"/>
      <c r="B375" s="56"/>
      <c r="C375" s="56"/>
      <c r="D375" s="73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</row>
    <row r="376" spans="1:25" ht="12.75">
      <c r="A376" s="56"/>
      <c r="B376" s="56"/>
      <c r="C376" s="56"/>
      <c r="D376" s="73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</row>
    <row r="377" spans="1:25" ht="12.75">
      <c r="A377" s="56"/>
      <c r="B377" s="56"/>
      <c r="C377" s="56"/>
      <c r="D377" s="73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</row>
    <row r="378" spans="1:25" ht="12.75">
      <c r="A378" s="56"/>
      <c r="B378" s="56"/>
      <c r="C378" s="56"/>
      <c r="D378" s="73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</row>
    <row r="379" spans="1:25" ht="12.75">
      <c r="A379" s="56"/>
      <c r="B379" s="56"/>
      <c r="C379" s="56"/>
      <c r="D379" s="73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</row>
    <row r="380" spans="1:25" ht="12.75">
      <c r="A380" s="56"/>
      <c r="B380" s="56"/>
      <c r="C380" s="56"/>
      <c r="D380" s="73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</row>
    <row r="381" spans="1:25" ht="12.75">
      <c r="A381" s="56"/>
      <c r="B381" s="56"/>
      <c r="C381" s="56"/>
      <c r="D381" s="73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</row>
    <row r="382" spans="1:25" ht="12.75">
      <c r="A382" s="56"/>
      <c r="B382" s="56"/>
      <c r="C382" s="56"/>
      <c r="D382" s="73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</row>
    <row r="383" spans="1:25" ht="12.75">
      <c r="A383" s="56"/>
      <c r="B383" s="56"/>
      <c r="C383" s="56"/>
      <c r="D383" s="73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</row>
    <row r="384" spans="1:25" ht="12.75">
      <c r="A384" s="56"/>
      <c r="B384" s="56"/>
      <c r="C384" s="56"/>
      <c r="D384" s="73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</row>
    <row r="385" spans="1:25" ht="12.75">
      <c r="A385" s="56"/>
      <c r="B385" s="56"/>
      <c r="C385" s="56"/>
      <c r="D385" s="73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</row>
    <row r="386" spans="1:25" ht="12.75">
      <c r="A386" s="56"/>
      <c r="B386" s="56"/>
      <c r="C386" s="56"/>
      <c r="D386" s="73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</row>
    <row r="387" spans="1:25" ht="12.75">
      <c r="A387" s="56"/>
      <c r="B387" s="56"/>
      <c r="C387" s="56"/>
      <c r="D387" s="73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</row>
    <row r="388" spans="1:25" ht="12.75">
      <c r="A388" s="56"/>
      <c r="B388" s="56"/>
      <c r="C388" s="56"/>
      <c r="D388" s="73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</row>
    <row r="389" spans="1:25" ht="12.75">
      <c r="A389" s="56"/>
      <c r="B389" s="56"/>
      <c r="C389" s="56"/>
      <c r="D389" s="73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</row>
    <row r="390" spans="1:25" ht="12.75">
      <c r="A390" s="56"/>
      <c r="B390" s="56"/>
      <c r="C390" s="56"/>
      <c r="D390" s="73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</row>
    <row r="391" spans="1:25" ht="12.75">
      <c r="A391" s="56"/>
      <c r="B391" s="56"/>
      <c r="C391" s="56"/>
      <c r="D391" s="73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</row>
    <row r="392" spans="1:25" ht="12.75">
      <c r="A392" s="56"/>
      <c r="B392" s="56"/>
      <c r="C392" s="56"/>
      <c r="D392" s="73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</row>
    <row r="393" spans="1:25" ht="12.75">
      <c r="A393" s="56"/>
      <c r="B393" s="56"/>
      <c r="C393" s="56"/>
      <c r="D393" s="73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</row>
    <row r="394" spans="1:25" ht="12.75">
      <c r="A394" s="56"/>
      <c r="B394" s="56"/>
      <c r="C394" s="56"/>
      <c r="D394" s="73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</row>
    <row r="395" spans="1:25" ht="12.75">
      <c r="A395" s="56"/>
      <c r="B395" s="56"/>
      <c r="C395" s="56"/>
      <c r="D395" s="73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</row>
    <row r="396" spans="1:25" ht="12.75">
      <c r="A396" s="56"/>
      <c r="B396" s="56"/>
      <c r="C396" s="56"/>
      <c r="D396" s="73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</row>
    <row r="397" spans="1:25" ht="12.75">
      <c r="A397" s="56"/>
      <c r="B397" s="56"/>
      <c r="C397" s="56"/>
      <c r="D397" s="73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</row>
    <row r="398" spans="1:25" ht="12.75">
      <c r="A398" s="56"/>
      <c r="B398" s="56"/>
      <c r="C398" s="56"/>
      <c r="D398" s="73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</row>
    <row r="399" spans="1:25" ht="12.75">
      <c r="A399" s="56"/>
      <c r="B399" s="56"/>
      <c r="C399" s="56"/>
      <c r="D399" s="73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</row>
    <row r="400" spans="1:25" ht="12.75">
      <c r="A400" s="56"/>
      <c r="B400" s="56"/>
      <c r="C400" s="56"/>
      <c r="D400" s="73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</row>
    <row r="401" spans="1:25" ht="12.75">
      <c r="A401" s="56"/>
      <c r="B401" s="56"/>
      <c r="C401" s="56"/>
      <c r="D401" s="73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</row>
    <row r="402" spans="1:25" ht="12.75">
      <c r="A402" s="56"/>
      <c r="B402" s="56"/>
      <c r="C402" s="56"/>
      <c r="D402" s="73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</row>
    <row r="403" spans="1:25" ht="12.75">
      <c r="A403" s="56"/>
      <c r="B403" s="56"/>
      <c r="C403" s="56"/>
      <c r="D403" s="73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</row>
    <row r="404" spans="1:25" ht="12.75">
      <c r="A404" s="56"/>
      <c r="B404" s="56"/>
      <c r="C404" s="56"/>
      <c r="D404" s="73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</row>
    <row r="405" spans="1:25" ht="12.75">
      <c r="A405" s="56"/>
      <c r="B405" s="56"/>
      <c r="C405" s="56"/>
      <c r="D405" s="73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</row>
    <row r="406" spans="1:25" ht="12.75">
      <c r="A406" s="56"/>
      <c r="B406" s="56"/>
      <c r="C406" s="56"/>
      <c r="D406" s="73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</row>
    <row r="407" spans="1:25" ht="12.75">
      <c r="A407" s="56"/>
      <c r="B407" s="56"/>
      <c r="C407" s="56"/>
      <c r="D407" s="73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</row>
    <row r="408" spans="1:25" ht="12.75">
      <c r="A408" s="56"/>
      <c r="B408" s="56"/>
      <c r="C408" s="56"/>
      <c r="D408" s="73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</row>
    <row r="409" spans="1:25" ht="12.75">
      <c r="A409" s="56"/>
      <c r="B409" s="56"/>
      <c r="C409" s="56"/>
      <c r="D409" s="73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</row>
    <row r="410" spans="1:25" ht="12.75">
      <c r="A410" s="56"/>
      <c r="B410" s="56"/>
      <c r="C410" s="56"/>
      <c r="D410" s="73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</row>
    <row r="411" spans="1:25" ht="12.75">
      <c r="A411" s="56"/>
      <c r="B411" s="56"/>
      <c r="C411" s="56"/>
      <c r="D411" s="73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</row>
    <row r="412" spans="1:25" ht="12.75">
      <c r="A412" s="56"/>
      <c r="B412" s="56"/>
      <c r="C412" s="56"/>
      <c r="D412" s="73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</row>
    <row r="413" spans="1:25" ht="12.75">
      <c r="A413" s="56"/>
      <c r="B413" s="56"/>
      <c r="C413" s="56"/>
      <c r="D413" s="73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</row>
    <row r="414" spans="1:25" ht="12.75">
      <c r="A414" s="56"/>
      <c r="B414" s="56"/>
      <c r="C414" s="56"/>
      <c r="D414" s="73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</row>
    <row r="415" spans="1:25" ht="12.75">
      <c r="A415" s="56"/>
      <c r="B415" s="56"/>
      <c r="C415" s="56"/>
      <c r="D415" s="73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</row>
    <row r="416" spans="1:25" ht="12.75">
      <c r="A416" s="56"/>
      <c r="B416" s="56"/>
      <c r="C416" s="56"/>
      <c r="D416" s="73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</row>
    <row r="417" spans="1:25" ht="12.75">
      <c r="A417" s="56"/>
      <c r="B417" s="56"/>
      <c r="C417" s="56"/>
      <c r="D417" s="73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</row>
    <row r="418" spans="1:25" ht="12.75">
      <c r="A418" s="56"/>
      <c r="B418" s="56"/>
      <c r="C418" s="56"/>
      <c r="D418" s="73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</row>
    <row r="419" spans="1:25" ht="12.75">
      <c r="A419" s="56"/>
      <c r="B419" s="56"/>
      <c r="C419" s="56"/>
      <c r="D419" s="73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</row>
    <row r="420" spans="1:25" ht="12.75">
      <c r="A420" s="56"/>
      <c r="B420" s="56"/>
      <c r="C420" s="56"/>
      <c r="D420" s="73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</row>
    <row r="421" spans="1:25" ht="12.75">
      <c r="A421" s="56"/>
      <c r="B421" s="56"/>
      <c r="C421" s="56"/>
      <c r="D421" s="73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</row>
    <row r="422" spans="1:25" ht="12.75">
      <c r="A422" s="56"/>
      <c r="B422" s="56"/>
      <c r="C422" s="56"/>
      <c r="D422" s="73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</row>
    <row r="423" spans="1:25" ht="12.75">
      <c r="A423" s="56"/>
      <c r="B423" s="56"/>
      <c r="C423" s="56"/>
      <c r="D423" s="73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</row>
    <row r="424" spans="1:25" ht="12.75">
      <c r="A424" s="56"/>
      <c r="B424" s="56"/>
      <c r="C424" s="56"/>
      <c r="D424" s="73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</row>
    <row r="425" spans="1:25" ht="12.75">
      <c r="A425" s="56"/>
      <c r="B425" s="56"/>
      <c r="C425" s="56"/>
      <c r="D425" s="73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</row>
    <row r="426" spans="1:25" ht="12.75">
      <c r="A426" s="56"/>
      <c r="B426" s="56"/>
      <c r="C426" s="56"/>
      <c r="D426" s="73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</row>
    <row r="427" spans="1:25" ht="12.75">
      <c r="A427" s="56"/>
      <c r="B427" s="56"/>
      <c r="C427" s="56"/>
      <c r="D427" s="73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</row>
    <row r="428" spans="1:25" ht="12.75">
      <c r="A428" s="56"/>
      <c r="B428" s="56"/>
      <c r="C428" s="56"/>
      <c r="D428" s="73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</row>
    <row r="429" spans="1:25" ht="12.75">
      <c r="A429" s="56"/>
      <c r="B429" s="56"/>
      <c r="C429" s="56"/>
      <c r="D429" s="73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</row>
    <row r="430" spans="1:25" ht="12.75">
      <c r="A430" s="56"/>
      <c r="B430" s="56"/>
      <c r="C430" s="56"/>
      <c r="D430" s="73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</row>
    <row r="431" spans="1:25" ht="12.75">
      <c r="A431" s="56"/>
      <c r="B431" s="56"/>
      <c r="C431" s="56"/>
      <c r="D431" s="73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</row>
    <row r="432" spans="1:25" ht="12.75">
      <c r="A432" s="56"/>
      <c r="B432" s="56"/>
      <c r="C432" s="56"/>
      <c r="D432" s="73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</row>
    <row r="433" spans="1:25" ht="12.75">
      <c r="A433" s="56"/>
      <c r="B433" s="56"/>
      <c r="C433" s="56"/>
      <c r="D433" s="73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</row>
    <row r="434" spans="1:25" ht="12.75">
      <c r="A434" s="56"/>
      <c r="B434" s="56"/>
      <c r="C434" s="56"/>
      <c r="D434" s="73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</row>
    <row r="435" spans="1:25" ht="12.75">
      <c r="A435" s="56"/>
      <c r="B435" s="56"/>
      <c r="C435" s="56"/>
      <c r="D435" s="73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</row>
    <row r="436" spans="1:25" ht="12.75">
      <c r="A436" s="56"/>
      <c r="B436" s="56"/>
      <c r="C436" s="56"/>
      <c r="D436" s="73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</row>
    <row r="437" spans="1:25" ht="12.75">
      <c r="A437" s="56"/>
      <c r="B437" s="56"/>
      <c r="C437" s="56"/>
      <c r="D437" s="73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</row>
    <row r="438" spans="1:25" ht="12.75">
      <c r="A438" s="56"/>
      <c r="B438" s="56"/>
      <c r="C438" s="56"/>
      <c r="D438" s="73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</row>
    <row r="439" spans="1:25" ht="12.75">
      <c r="A439" s="56"/>
      <c r="B439" s="56"/>
      <c r="C439" s="56"/>
      <c r="D439" s="73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</row>
    <row r="440" spans="1:25" ht="12.75">
      <c r="A440" s="56"/>
      <c r="B440" s="56"/>
      <c r="C440" s="56"/>
      <c r="D440" s="73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</row>
    <row r="441" spans="1:25" ht="12.75">
      <c r="A441" s="56"/>
      <c r="B441" s="56"/>
      <c r="C441" s="56"/>
      <c r="D441" s="73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</row>
    <row r="442" spans="1:25" ht="12.75">
      <c r="A442" s="56"/>
      <c r="B442" s="56"/>
      <c r="C442" s="56"/>
      <c r="D442" s="73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</row>
    <row r="443" spans="1:25" ht="12.75">
      <c r="A443" s="56"/>
      <c r="B443" s="56"/>
      <c r="C443" s="56"/>
      <c r="D443" s="73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</row>
    <row r="444" spans="1:25" ht="12.75">
      <c r="A444" s="56"/>
      <c r="B444" s="56"/>
      <c r="C444" s="56"/>
      <c r="D444" s="73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</row>
    <row r="445" spans="1:25" ht="12.75">
      <c r="A445" s="56"/>
      <c r="B445" s="56"/>
      <c r="C445" s="56"/>
      <c r="D445" s="73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</row>
    <row r="446" spans="1:25" ht="12.75">
      <c r="A446" s="56"/>
      <c r="B446" s="56"/>
      <c r="C446" s="56"/>
      <c r="D446" s="73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</row>
    <row r="447" spans="1:25" ht="12.75">
      <c r="A447" s="56"/>
      <c r="B447" s="56"/>
      <c r="C447" s="56"/>
      <c r="D447" s="73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</row>
    <row r="448" spans="1:25" ht="12.75">
      <c r="A448" s="56"/>
      <c r="B448" s="56"/>
      <c r="C448" s="56"/>
      <c r="D448" s="73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</row>
    <row r="449" spans="1:25" ht="12.75">
      <c r="A449" s="56"/>
      <c r="B449" s="56"/>
      <c r="C449" s="56"/>
      <c r="D449" s="73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</row>
    <row r="450" spans="1:25" ht="12.75">
      <c r="A450" s="56"/>
      <c r="B450" s="56"/>
      <c r="C450" s="56"/>
      <c r="D450" s="73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</row>
    <row r="451" spans="1:25" ht="12.75">
      <c r="A451" s="56"/>
      <c r="B451" s="56"/>
      <c r="C451" s="56"/>
      <c r="D451" s="73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</row>
    <row r="452" spans="1:25" ht="12.75">
      <c r="A452" s="56"/>
      <c r="B452" s="56"/>
      <c r="C452" s="56"/>
      <c r="D452" s="73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</row>
    <row r="453" spans="1:25" ht="12.75">
      <c r="A453" s="56"/>
      <c r="B453" s="56"/>
      <c r="C453" s="56"/>
      <c r="D453" s="73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</row>
    <row r="454" spans="1:25" ht="12.75">
      <c r="A454" s="56"/>
      <c r="B454" s="56"/>
      <c r="C454" s="56"/>
      <c r="D454" s="73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</row>
    <row r="455" spans="1:25" ht="12.75">
      <c r="A455" s="56"/>
      <c r="B455" s="56"/>
      <c r="C455" s="56"/>
      <c r="D455" s="73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</row>
    <row r="456" spans="1:25" ht="12.75">
      <c r="A456" s="56"/>
      <c r="B456" s="56"/>
      <c r="C456" s="56"/>
      <c r="D456" s="73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</row>
    <row r="457" spans="1:25" ht="12.75">
      <c r="A457" s="56"/>
      <c r="B457" s="56"/>
      <c r="C457" s="56"/>
      <c r="D457" s="73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</row>
    <row r="458" spans="1:25" ht="12.75">
      <c r="A458" s="56"/>
      <c r="B458" s="56"/>
      <c r="C458" s="56"/>
      <c r="D458" s="73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</row>
    <row r="459" spans="1:25" ht="12.75">
      <c r="A459" s="56"/>
      <c r="B459" s="56"/>
      <c r="C459" s="56"/>
      <c r="D459" s="73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</row>
    <row r="460" spans="1:25" ht="12.75">
      <c r="A460" s="56"/>
      <c r="B460" s="56"/>
      <c r="C460" s="56"/>
      <c r="D460" s="73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</row>
    <row r="461" spans="1:25" ht="12.75">
      <c r="A461" s="56"/>
      <c r="B461" s="56"/>
      <c r="C461" s="56"/>
      <c r="D461" s="73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</row>
    <row r="462" spans="1:25" ht="12.75">
      <c r="A462" s="56"/>
      <c r="B462" s="56"/>
      <c r="C462" s="56"/>
      <c r="D462" s="73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</row>
    <row r="463" spans="1:25" ht="12.75">
      <c r="A463" s="56"/>
      <c r="B463" s="56"/>
      <c r="C463" s="56"/>
      <c r="D463" s="73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</row>
    <row r="464" spans="1:25" ht="12.75">
      <c r="A464" s="56"/>
      <c r="B464" s="56"/>
      <c r="C464" s="56"/>
      <c r="D464" s="73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</row>
    <row r="465" spans="1:25" ht="12.75">
      <c r="A465" s="56"/>
      <c r="B465" s="56"/>
      <c r="C465" s="56"/>
      <c r="D465" s="73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</row>
    <row r="466" spans="1:25" ht="12.75">
      <c r="A466" s="56"/>
      <c r="B466" s="56"/>
      <c r="C466" s="56"/>
      <c r="D466" s="73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</row>
    <row r="467" spans="1:25" ht="12.75">
      <c r="A467" s="56"/>
      <c r="B467" s="56"/>
      <c r="C467" s="56"/>
      <c r="D467" s="73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</row>
    <row r="468" spans="1:25" ht="12.75">
      <c r="A468" s="56"/>
      <c r="B468" s="56"/>
      <c r="C468" s="56"/>
      <c r="D468" s="73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</row>
    <row r="469" spans="1:25" ht="12.75">
      <c r="A469" s="56"/>
      <c r="B469" s="56"/>
      <c r="C469" s="56"/>
      <c r="D469" s="73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</row>
    <row r="470" spans="1:25" ht="12.75">
      <c r="A470" s="56"/>
      <c r="B470" s="56"/>
      <c r="C470" s="56"/>
      <c r="D470" s="73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</row>
    <row r="471" spans="1:25" ht="12.75">
      <c r="A471" s="56"/>
      <c r="B471" s="56"/>
      <c r="C471" s="56"/>
      <c r="D471" s="73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</row>
    <row r="472" spans="1:25" ht="12.75">
      <c r="A472" s="56"/>
      <c r="B472" s="56"/>
      <c r="C472" s="56"/>
      <c r="D472" s="73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</row>
    <row r="473" spans="1:25" ht="12.75">
      <c r="A473" s="56"/>
      <c r="B473" s="56"/>
      <c r="C473" s="56"/>
      <c r="D473" s="73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</row>
    <row r="474" spans="1:25" ht="12.75">
      <c r="A474" s="56"/>
      <c r="B474" s="56"/>
      <c r="C474" s="56"/>
      <c r="D474" s="73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</row>
    <row r="475" spans="1:25" ht="12.75">
      <c r="A475" s="56"/>
      <c r="B475" s="56"/>
      <c r="C475" s="56"/>
      <c r="D475" s="73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</row>
    <row r="476" spans="1:25" ht="12.75">
      <c r="A476" s="56"/>
      <c r="B476" s="56"/>
      <c r="C476" s="56"/>
      <c r="D476" s="73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</row>
    <row r="477" spans="1:25" ht="12.75">
      <c r="A477" s="56"/>
      <c r="B477" s="56"/>
      <c r="C477" s="56"/>
      <c r="D477" s="73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</row>
    <row r="478" spans="1:25" ht="12.75">
      <c r="A478" s="56"/>
      <c r="B478" s="56"/>
      <c r="C478" s="56"/>
      <c r="D478" s="73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</row>
    <row r="479" spans="1:25" ht="12.75">
      <c r="A479" s="56"/>
      <c r="B479" s="56"/>
      <c r="C479" s="56"/>
      <c r="D479" s="73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</row>
    <row r="480" spans="1:25" ht="12.75">
      <c r="A480" s="56"/>
      <c r="B480" s="56"/>
      <c r="C480" s="56"/>
      <c r="D480" s="73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</row>
    <row r="481" spans="1:25" ht="12.75">
      <c r="A481" s="56"/>
      <c r="B481" s="56"/>
      <c r="C481" s="56"/>
      <c r="D481" s="73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</row>
    <row r="482" spans="1:25" ht="12.75">
      <c r="A482" s="56"/>
      <c r="B482" s="56"/>
      <c r="C482" s="56"/>
      <c r="D482" s="73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</row>
    <row r="483" spans="1:25" ht="12.75">
      <c r="A483" s="56"/>
      <c r="B483" s="56"/>
      <c r="C483" s="56"/>
      <c r="D483" s="73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</row>
    <row r="484" spans="1:25" ht="12.75">
      <c r="A484" s="56"/>
      <c r="B484" s="56"/>
      <c r="C484" s="56"/>
      <c r="D484" s="73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</row>
    <row r="485" spans="1:25" ht="12.75">
      <c r="A485" s="56"/>
      <c r="B485" s="56"/>
      <c r="C485" s="56"/>
      <c r="D485" s="73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</row>
    <row r="486" spans="1:25" ht="12.75">
      <c r="A486" s="56"/>
      <c r="B486" s="56"/>
      <c r="C486" s="56"/>
      <c r="D486" s="73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</row>
    <row r="487" spans="1:25" ht="12.75">
      <c r="A487" s="56"/>
      <c r="B487" s="56"/>
      <c r="C487" s="56"/>
      <c r="D487" s="73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</row>
    <row r="488" spans="1:25" ht="12.75">
      <c r="A488" s="56"/>
      <c r="B488" s="56"/>
      <c r="C488" s="56"/>
      <c r="D488" s="73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</row>
    <row r="489" spans="1:25" ht="12.75">
      <c r="A489" s="56"/>
      <c r="B489" s="56"/>
      <c r="C489" s="56"/>
      <c r="D489" s="73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</row>
    <row r="490" spans="1:25" ht="12.75">
      <c r="A490" s="56"/>
      <c r="B490" s="56"/>
      <c r="C490" s="56"/>
      <c r="D490" s="73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</row>
    <row r="491" spans="1:25" ht="12.75">
      <c r="A491" s="56"/>
      <c r="B491" s="56"/>
      <c r="C491" s="56"/>
      <c r="D491" s="73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</row>
    <row r="492" spans="1:25" ht="12.75">
      <c r="A492" s="56"/>
      <c r="B492" s="56"/>
      <c r="C492" s="56"/>
      <c r="D492" s="73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</row>
    <row r="493" spans="1:25" ht="12.75">
      <c r="A493" s="56"/>
      <c r="B493" s="56"/>
      <c r="C493" s="56"/>
      <c r="D493" s="73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</row>
    <row r="494" spans="1:25" ht="12.75">
      <c r="A494" s="56"/>
      <c r="B494" s="56"/>
      <c r="C494" s="56"/>
      <c r="D494" s="73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</row>
    <row r="495" spans="1:25" ht="12.75">
      <c r="A495" s="56"/>
      <c r="B495" s="56"/>
      <c r="C495" s="56"/>
      <c r="D495" s="73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</row>
    <row r="496" spans="1:25" ht="12.75">
      <c r="A496" s="56"/>
      <c r="B496" s="56"/>
      <c r="C496" s="56"/>
      <c r="D496" s="73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</row>
    <row r="497" spans="1:25" ht="12.75">
      <c r="A497" s="56"/>
      <c r="B497" s="56"/>
      <c r="C497" s="56"/>
      <c r="D497" s="73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</row>
    <row r="498" spans="1:25" ht="12.75">
      <c r="A498" s="56"/>
      <c r="B498" s="56"/>
      <c r="C498" s="56"/>
      <c r="D498" s="73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</row>
    <row r="499" spans="1:25" ht="12.75">
      <c r="A499" s="56"/>
      <c r="B499" s="56"/>
      <c r="C499" s="56"/>
      <c r="D499" s="73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</row>
    <row r="500" spans="1:25" ht="12.75">
      <c r="A500" s="56"/>
      <c r="B500" s="56"/>
      <c r="C500" s="56"/>
      <c r="D500" s="73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</row>
    <row r="501" spans="1:25" ht="12.75">
      <c r="A501" s="56"/>
      <c r="B501" s="56"/>
      <c r="C501" s="56"/>
      <c r="D501" s="73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</row>
    <row r="502" spans="1:25" ht="12.75">
      <c r="A502" s="56"/>
      <c r="B502" s="56"/>
      <c r="C502" s="56"/>
      <c r="D502" s="73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</row>
    <row r="503" spans="1:25" ht="12.75">
      <c r="A503" s="56"/>
      <c r="B503" s="56"/>
      <c r="C503" s="56"/>
      <c r="D503" s="73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ht="12.75">
      <c r="A504" s="56"/>
      <c r="B504" s="56"/>
      <c r="C504" s="56"/>
      <c r="D504" s="73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</row>
    <row r="505" spans="1:25" ht="12.75">
      <c r="A505" s="56"/>
      <c r="B505" s="56"/>
      <c r="C505" s="56"/>
      <c r="D505" s="73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</row>
    <row r="506" spans="1:25" ht="12.75">
      <c r="A506" s="56"/>
      <c r="B506" s="56"/>
      <c r="C506" s="56"/>
      <c r="D506" s="73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</row>
    <row r="507" spans="1:25" ht="12.75">
      <c r="A507" s="56"/>
      <c r="B507" s="56"/>
      <c r="C507" s="56"/>
      <c r="D507" s="73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</row>
    <row r="508" spans="1:25" ht="12.75">
      <c r="A508" s="56"/>
      <c r="B508" s="56"/>
      <c r="C508" s="56"/>
      <c r="D508" s="73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</row>
    <row r="509" spans="1:25" ht="12.75">
      <c r="A509" s="56"/>
      <c r="B509" s="56"/>
      <c r="C509" s="56"/>
      <c r="D509" s="73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</row>
    <row r="510" spans="1:25" ht="12.75">
      <c r="A510" s="56"/>
      <c r="B510" s="56"/>
      <c r="C510" s="56"/>
      <c r="D510" s="73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</row>
    <row r="511" spans="1:25" ht="12.75">
      <c r="A511" s="56"/>
      <c r="B511" s="56"/>
      <c r="C511" s="56"/>
      <c r="D511" s="73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</row>
    <row r="512" spans="1:25" ht="12.75">
      <c r="A512" s="56"/>
      <c r="B512" s="56"/>
      <c r="C512" s="56"/>
      <c r="D512" s="73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</row>
    <row r="513" spans="1:25" ht="12.75">
      <c r="A513" s="56"/>
      <c r="B513" s="56"/>
      <c r="C513" s="56"/>
      <c r="D513" s="73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</row>
    <row r="514" spans="1:25" ht="12.75">
      <c r="A514" s="56"/>
      <c r="B514" s="56"/>
      <c r="C514" s="56"/>
      <c r="D514" s="73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</row>
    <row r="515" spans="1:25" ht="12.75">
      <c r="A515" s="56"/>
      <c r="B515" s="56"/>
      <c r="C515" s="56"/>
      <c r="D515" s="73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</row>
    <row r="516" spans="1:25" ht="12.75">
      <c r="A516" s="56"/>
      <c r="B516" s="56"/>
      <c r="C516" s="56"/>
      <c r="D516" s="73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</row>
    <row r="517" spans="1:25" ht="12.75">
      <c r="A517" s="56"/>
      <c r="B517" s="56"/>
      <c r="C517" s="56"/>
      <c r="D517" s="73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</row>
    <row r="518" spans="1:25" ht="12.75">
      <c r="A518" s="56"/>
      <c r="B518" s="56"/>
      <c r="C518" s="56"/>
      <c r="D518" s="73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</row>
    <row r="519" spans="1:25" ht="12.75">
      <c r="A519" s="56"/>
      <c r="B519" s="56"/>
      <c r="C519" s="56"/>
      <c r="D519" s="73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</row>
    <row r="520" spans="1:25" ht="12.75">
      <c r="A520" s="56"/>
      <c r="B520" s="56"/>
      <c r="C520" s="56"/>
      <c r="D520" s="73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</row>
    <row r="521" spans="1:25" ht="12.75">
      <c r="A521" s="56"/>
      <c r="B521" s="56"/>
      <c r="C521" s="56"/>
      <c r="D521" s="73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</row>
    <row r="522" spans="1:25" ht="12.75">
      <c r="A522" s="56"/>
      <c r="B522" s="56"/>
      <c r="C522" s="56"/>
      <c r="D522" s="73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</row>
    <row r="523" spans="1:25" ht="12.75">
      <c r="A523" s="56"/>
      <c r="B523" s="56"/>
      <c r="C523" s="56"/>
      <c r="D523" s="73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</row>
    <row r="524" spans="1:25" ht="12.75">
      <c r="A524" s="56"/>
      <c r="B524" s="56"/>
      <c r="C524" s="56"/>
      <c r="D524" s="73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</row>
    <row r="525" spans="1:25" ht="12.75">
      <c r="A525" s="56"/>
      <c r="B525" s="56"/>
      <c r="C525" s="56"/>
      <c r="D525" s="73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</row>
    <row r="526" spans="1:25" ht="12.75">
      <c r="A526" s="56"/>
      <c r="B526" s="56"/>
      <c r="C526" s="56"/>
      <c r="D526" s="73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</row>
    <row r="527" spans="1:25" ht="12.75">
      <c r="A527" s="56"/>
      <c r="B527" s="56"/>
      <c r="C527" s="56"/>
      <c r="D527" s="73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</row>
    <row r="528" spans="1:25" ht="12.75">
      <c r="A528" s="56"/>
      <c r="B528" s="56"/>
      <c r="C528" s="56"/>
      <c r="D528" s="73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</row>
    <row r="529" spans="1:25" ht="12.75">
      <c r="A529" s="56"/>
      <c r="B529" s="56"/>
      <c r="C529" s="56"/>
      <c r="D529" s="73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</row>
    <row r="530" spans="1:25" ht="12.75">
      <c r="A530" s="56"/>
      <c r="B530" s="56"/>
      <c r="C530" s="56"/>
      <c r="D530" s="73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</row>
    <row r="531" spans="1:25" ht="12.75">
      <c r="A531" s="56"/>
      <c r="B531" s="56"/>
      <c r="C531" s="56"/>
      <c r="D531" s="73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</row>
    <row r="532" spans="1:25" ht="12.75">
      <c r="A532" s="56"/>
      <c r="B532" s="56"/>
      <c r="C532" s="56"/>
      <c r="D532" s="73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</row>
    <row r="533" spans="1:25" ht="12.75">
      <c r="A533" s="56"/>
      <c r="B533" s="56"/>
      <c r="C533" s="56"/>
      <c r="D533" s="73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</row>
    <row r="534" spans="1:25" ht="12.75">
      <c r="A534" s="56"/>
      <c r="B534" s="56"/>
      <c r="C534" s="56"/>
      <c r="D534" s="73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</row>
    <row r="535" spans="1:25" ht="12.75">
      <c r="A535" s="56"/>
      <c r="B535" s="56"/>
      <c r="C535" s="56"/>
      <c r="D535" s="73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</row>
    <row r="536" spans="1:25" ht="12.75">
      <c r="A536" s="56"/>
      <c r="B536" s="56"/>
      <c r="C536" s="56"/>
      <c r="D536" s="73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</row>
    <row r="537" spans="1:25" ht="12.75">
      <c r="A537" s="56"/>
      <c r="B537" s="56"/>
      <c r="C537" s="56"/>
      <c r="D537" s="73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ht="12.75">
      <c r="A538" s="56"/>
      <c r="B538" s="56"/>
      <c r="C538" s="56"/>
      <c r="D538" s="73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ht="12.75">
      <c r="A539" s="56"/>
      <c r="B539" s="56"/>
      <c r="C539" s="56"/>
      <c r="D539" s="73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</row>
    <row r="540" spans="1:25" ht="12.75">
      <c r="A540" s="56"/>
      <c r="B540" s="56"/>
      <c r="C540" s="56"/>
      <c r="D540" s="73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</row>
    <row r="541" spans="1:25" ht="12.75">
      <c r="A541" s="56"/>
      <c r="B541" s="56"/>
      <c r="C541" s="56"/>
      <c r="D541" s="73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</row>
    <row r="542" spans="1:25" ht="12.75">
      <c r="A542" s="56"/>
      <c r="B542" s="56"/>
      <c r="C542" s="56"/>
      <c r="D542" s="73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</row>
    <row r="543" spans="1:25" ht="12.75">
      <c r="A543" s="56"/>
      <c r="B543" s="56"/>
      <c r="C543" s="56"/>
      <c r="D543" s="73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</row>
    <row r="544" spans="1:25" ht="12.75">
      <c r="A544" s="56"/>
      <c r="B544" s="56"/>
      <c r="C544" s="56"/>
      <c r="D544" s="73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</row>
    <row r="545" spans="1:25" ht="12.75">
      <c r="A545" s="56"/>
      <c r="B545" s="56"/>
      <c r="C545" s="56"/>
      <c r="D545" s="73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</row>
    <row r="546" spans="1:25" ht="12.75">
      <c r="A546" s="56"/>
      <c r="B546" s="56"/>
      <c r="C546" s="56"/>
      <c r="D546" s="73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</row>
    <row r="547" spans="1:25" ht="12.75">
      <c r="A547" s="56"/>
      <c r="B547" s="56"/>
      <c r="C547" s="56"/>
      <c r="D547" s="73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</row>
    <row r="548" spans="1:25" ht="12.75">
      <c r="A548" s="56"/>
      <c r="B548" s="56"/>
      <c r="C548" s="56"/>
      <c r="D548" s="73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</row>
    <row r="549" spans="1:25" ht="12.75">
      <c r="A549" s="56"/>
      <c r="B549" s="56"/>
      <c r="C549" s="56"/>
      <c r="D549" s="73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</row>
    <row r="550" spans="1:25" ht="12.75">
      <c r="A550" s="56"/>
      <c r="B550" s="56"/>
      <c r="C550" s="56"/>
      <c r="D550" s="73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</row>
    <row r="551" spans="1:25" ht="12.75">
      <c r="A551" s="56"/>
      <c r="B551" s="56"/>
      <c r="C551" s="56"/>
      <c r="D551" s="73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</row>
    <row r="552" spans="1:25" ht="12.75">
      <c r="A552" s="56"/>
      <c r="B552" s="56"/>
      <c r="C552" s="56"/>
      <c r="D552" s="73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</row>
    <row r="553" spans="1:25" ht="12.75">
      <c r="A553" s="56"/>
      <c r="B553" s="56"/>
      <c r="C553" s="56"/>
      <c r="D553" s="73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</row>
    <row r="554" spans="1:25" ht="12.75">
      <c r="A554" s="56"/>
      <c r="B554" s="56"/>
      <c r="C554" s="56"/>
      <c r="D554" s="73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</row>
    <row r="555" spans="1:25" ht="12.75">
      <c r="A555" s="56"/>
      <c r="B555" s="56"/>
      <c r="C555" s="56"/>
      <c r="D555" s="73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</row>
    <row r="556" spans="1:25" ht="12.75">
      <c r="A556" s="56"/>
      <c r="B556" s="56"/>
      <c r="C556" s="56"/>
      <c r="D556" s="73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</row>
    <row r="557" spans="1:25" ht="12.75">
      <c r="A557" s="56"/>
      <c r="B557" s="56"/>
      <c r="C557" s="56"/>
      <c r="D557" s="73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</row>
    <row r="558" spans="1:25" ht="12.75">
      <c r="A558" s="56"/>
      <c r="B558" s="56"/>
      <c r="C558" s="56"/>
      <c r="D558" s="73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</row>
    <row r="559" spans="1:25" ht="12.75">
      <c r="A559" s="56"/>
      <c r="B559" s="56"/>
      <c r="C559" s="56"/>
      <c r="D559" s="73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</row>
    <row r="560" spans="1:25" ht="12.75">
      <c r="A560" s="56"/>
      <c r="B560" s="56"/>
      <c r="C560" s="56"/>
      <c r="D560" s="73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</row>
    <row r="561" spans="1:25" ht="12.75">
      <c r="A561" s="56"/>
      <c r="B561" s="56"/>
      <c r="C561" s="56"/>
      <c r="D561" s="73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</row>
    <row r="562" spans="1:25" ht="12.75">
      <c r="A562" s="56"/>
      <c r="B562" s="56"/>
      <c r="C562" s="56"/>
      <c r="D562" s="73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</row>
    <row r="563" spans="1:25" ht="12.75">
      <c r="A563" s="56"/>
      <c r="B563" s="56"/>
      <c r="C563" s="56"/>
      <c r="D563" s="73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</row>
    <row r="564" spans="1:25" ht="12.75">
      <c r="A564" s="56"/>
      <c r="B564" s="56"/>
      <c r="C564" s="56"/>
      <c r="D564" s="73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</row>
    <row r="565" spans="1:25" ht="12.75">
      <c r="A565" s="56"/>
      <c r="B565" s="56"/>
      <c r="C565" s="56"/>
      <c r="D565" s="73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</row>
    <row r="566" spans="1:25" ht="12.75">
      <c r="A566" s="56"/>
      <c r="B566" s="56"/>
      <c r="C566" s="56"/>
      <c r="D566" s="73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</row>
    <row r="567" spans="1:25" ht="12.75">
      <c r="A567" s="56"/>
      <c r="B567" s="56"/>
      <c r="C567" s="56"/>
      <c r="D567" s="73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</row>
    <row r="568" spans="1:25" ht="12.75">
      <c r="A568" s="56"/>
      <c r="B568" s="56"/>
      <c r="C568" s="56"/>
      <c r="D568" s="73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</row>
    <row r="569" spans="1:25" ht="12.75">
      <c r="A569" s="56"/>
      <c r="B569" s="56"/>
      <c r="C569" s="56"/>
      <c r="D569" s="73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</row>
    <row r="570" spans="1:25" ht="12.75">
      <c r="A570" s="56"/>
      <c r="B570" s="56"/>
      <c r="C570" s="56"/>
      <c r="D570" s="73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</row>
    <row r="571" spans="1:25" ht="12.75">
      <c r="A571" s="56"/>
      <c r="B571" s="56"/>
      <c r="C571" s="56"/>
      <c r="D571" s="73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</row>
    <row r="572" spans="1:25" ht="12.75">
      <c r="A572" s="56"/>
      <c r="B572" s="56"/>
      <c r="C572" s="56"/>
      <c r="D572" s="73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</row>
    <row r="573" spans="1:25" ht="12.75">
      <c r="A573" s="56"/>
      <c r="B573" s="56"/>
      <c r="C573" s="56"/>
      <c r="D573" s="73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</row>
    <row r="574" spans="1:25" ht="12.75">
      <c r="A574" s="56"/>
      <c r="B574" s="56"/>
      <c r="C574" s="56"/>
      <c r="D574" s="73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</row>
    <row r="575" spans="1:25" ht="12.75">
      <c r="A575" s="56"/>
      <c r="B575" s="56"/>
      <c r="C575" s="56"/>
      <c r="D575" s="73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</row>
    <row r="576" spans="1:25" ht="12.75">
      <c r="A576" s="56"/>
      <c r="B576" s="56"/>
      <c r="C576" s="56"/>
      <c r="D576" s="73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</row>
    <row r="577" spans="1:25" ht="12.75">
      <c r="A577" s="56"/>
      <c r="B577" s="56"/>
      <c r="C577" s="56"/>
      <c r="D577" s="73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</row>
    <row r="578" spans="1:25" ht="12.75">
      <c r="A578" s="56"/>
      <c r="B578" s="56"/>
      <c r="C578" s="56"/>
      <c r="D578" s="73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</row>
    <row r="579" spans="1:25" ht="12.75">
      <c r="A579" s="56"/>
      <c r="B579" s="56"/>
      <c r="C579" s="56"/>
      <c r="D579" s="73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</row>
    <row r="580" spans="1:25" ht="12.75">
      <c r="A580" s="56"/>
      <c r="B580" s="56"/>
      <c r="C580" s="56"/>
      <c r="D580" s="73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</row>
    <row r="581" spans="1:25" ht="12.75">
      <c r="A581" s="56"/>
      <c r="B581" s="56"/>
      <c r="C581" s="56"/>
      <c r="D581" s="73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</row>
    <row r="582" spans="1:25" ht="12.75">
      <c r="A582" s="56"/>
      <c r="B582" s="56"/>
      <c r="C582" s="56"/>
      <c r="D582" s="73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</row>
    <row r="583" spans="1:25" ht="12.75">
      <c r="A583" s="56"/>
      <c r="B583" s="56"/>
      <c r="C583" s="56"/>
      <c r="D583" s="73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</row>
    <row r="584" spans="1:25" ht="12.75">
      <c r="A584" s="56"/>
      <c r="B584" s="56"/>
      <c r="C584" s="56"/>
      <c r="D584" s="73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</row>
    <row r="585" spans="1:25" ht="12.75">
      <c r="A585" s="56"/>
      <c r="B585" s="56"/>
      <c r="C585" s="56"/>
      <c r="D585" s="73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</row>
    <row r="586" spans="1:25" ht="12.75">
      <c r="A586" s="56"/>
      <c r="B586" s="56"/>
      <c r="C586" s="56"/>
      <c r="D586" s="73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</row>
    <row r="587" spans="1:25" ht="12.75">
      <c r="A587" s="56"/>
      <c r="B587" s="56"/>
      <c r="C587" s="56"/>
      <c r="D587" s="73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</row>
    <row r="588" spans="1:25" ht="12.75">
      <c r="A588" s="56"/>
      <c r="B588" s="56"/>
      <c r="C588" s="56"/>
      <c r="D588" s="73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</row>
    <row r="589" spans="1:25" ht="12.75">
      <c r="A589" s="56"/>
      <c r="B589" s="56"/>
      <c r="C589" s="56"/>
      <c r="D589" s="73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</row>
    <row r="590" spans="1:25" ht="12.75">
      <c r="A590" s="56"/>
      <c r="B590" s="56"/>
      <c r="C590" s="56"/>
      <c r="D590" s="73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</row>
    <row r="591" spans="1:25" ht="12.75">
      <c r="A591" s="56"/>
      <c r="B591" s="56"/>
      <c r="C591" s="56"/>
      <c r="D591" s="73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</row>
    <row r="592" spans="1:25" ht="12.75">
      <c r="A592" s="56"/>
      <c r="B592" s="56"/>
      <c r="C592" s="56"/>
      <c r="D592" s="73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</row>
    <row r="593" spans="1:25" ht="12.75">
      <c r="A593" s="56"/>
      <c r="B593" s="56"/>
      <c r="C593" s="56"/>
      <c r="D593" s="73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</row>
    <row r="594" spans="1:25" ht="12.75">
      <c r="A594" s="56"/>
      <c r="B594" s="56"/>
      <c r="C594" s="56"/>
      <c r="D594" s="73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</row>
    <row r="595" spans="1:25" ht="12.75">
      <c r="A595" s="56"/>
      <c r="B595" s="56"/>
      <c r="C595" s="56"/>
      <c r="D595" s="73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</row>
    <row r="596" spans="1:25" ht="12.75">
      <c r="A596" s="56"/>
      <c r="B596" s="56"/>
      <c r="C596" s="56"/>
      <c r="D596" s="73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</row>
    <row r="597" spans="1:25" ht="12.75">
      <c r="A597" s="56"/>
      <c r="B597" s="56"/>
      <c r="C597" s="56"/>
      <c r="D597" s="73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</row>
    <row r="598" spans="1:25" ht="12.75">
      <c r="A598" s="56"/>
      <c r="B598" s="56"/>
      <c r="C598" s="56"/>
      <c r="D598" s="73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</row>
    <row r="599" spans="1:25" ht="12.75">
      <c r="A599" s="56"/>
      <c r="B599" s="56"/>
      <c r="C599" s="56"/>
      <c r="D599" s="73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</row>
    <row r="600" spans="1:25" ht="12.75">
      <c r="A600" s="56"/>
      <c r="B600" s="56"/>
      <c r="C600" s="56"/>
      <c r="D600" s="73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</row>
    <row r="601" spans="1:25" ht="12.75">
      <c r="A601" s="56"/>
      <c r="B601" s="56"/>
      <c r="C601" s="56"/>
      <c r="D601" s="73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</row>
    <row r="602" spans="1:25" ht="12.75">
      <c r="A602" s="56"/>
      <c r="B602" s="56"/>
      <c r="C602" s="56"/>
      <c r="D602" s="73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</row>
    <row r="603" spans="1:25" ht="12.75">
      <c r="A603" s="56"/>
      <c r="B603" s="56"/>
      <c r="C603" s="56"/>
      <c r="D603" s="73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</row>
    <row r="604" spans="1:25" ht="12.75">
      <c r="A604" s="56"/>
      <c r="B604" s="56"/>
      <c r="C604" s="56"/>
      <c r="D604" s="73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</row>
    <row r="605" spans="1:25" ht="12.75">
      <c r="A605" s="56"/>
      <c r="B605" s="56"/>
      <c r="C605" s="56"/>
      <c r="D605" s="73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</row>
    <row r="606" spans="1:25" ht="12.75">
      <c r="A606" s="56"/>
      <c r="B606" s="56"/>
      <c r="C606" s="56"/>
      <c r="D606" s="73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</row>
    <row r="607" spans="1:25" ht="12.75">
      <c r="A607" s="56"/>
      <c r="B607" s="56"/>
      <c r="C607" s="56"/>
      <c r="D607" s="73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</row>
    <row r="608" spans="1:25" ht="12.75">
      <c r="A608" s="56"/>
      <c r="B608" s="56"/>
      <c r="C608" s="56"/>
      <c r="D608" s="73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</row>
    <row r="609" spans="1:25" ht="12.75">
      <c r="A609" s="56"/>
      <c r="B609" s="56"/>
      <c r="C609" s="56"/>
      <c r="D609" s="73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</row>
    <row r="610" spans="1:25" ht="12.75">
      <c r="A610" s="56"/>
      <c r="B610" s="56"/>
      <c r="C610" s="56"/>
      <c r="D610" s="73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</row>
    <row r="611" spans="1:25" ht="12.75">
      <c r="A611" s="56"/>
      <c r="B611" s="56"/>
      <c r="C611" s="56"/>
      <c r="D611" s="73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</row>
    <row r="612" spans="1:25" ht="12.75">
      <c r="A612" s="56"/>
      <c r="B612" s="56"/>
      <c r="C612" s="56"/>
      <c r="D612" s="73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</row>
    <row r="613" spans="1:25" ht="12.75">
      <c r="A613" s="56"/>
      <c r="B613" s="56"/>
      <c r="C613" s="56"/>
      <c r="D613" s="73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</row>
    <row r="614" spans="1:25" ht="12.75">
      <c r="A614" s="56"/>
      <c r="B614" s="56"/>
      <c r="C614" s="56"/>
      <c r="D614" s="73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</row>
    <row r="615" spans="1:25" ht="12.75">
      <c r="A615" s="56"/>
      <c r="B615" s="56"/>
      <c r="C615" s="56"/>
      <c r="D615" s="73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</row>
    <row r="616" spans="1:25" ht="12.75">
      <c r="A616" s="56"/>
      <c r="B616" s="56"/>
      <c r="C616" s="56"/>
      <c r="D616" s="73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</row>
    <row r="617" spans="1:25" ht="12.75">
      <c r="A617" s="56"/>
      <c r="B617" s="56"/>
      <c r="C617" s="56"/>
      <c r="D617" s="73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</row>
    <row r="618" spans="1:25" ht="12.75">
      <c r="A618" s="56"/>
      <c r="B618" s="56"/>
      <c r="C618" s="56"/>
      <c r="D618" s="73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</row>
    <row r="619" spans="1:25" ht="12.75">
      <c r="A619" s="56"/>
      <c r="B619" s="56"/>
      <c r="C619" s="56"/>
      <c r="D619" s="73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</row>
    <row r="620" spans="1:25" ht="12.75">
      <c r="A620" s="56"/>
      <c r="B620" s="56"/>
      <c r="C620" s="56"/>
      <c r="D620" s="73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</row>
    <row r="621" spans="1:25" ht="12.75">
      <c r="A621" s="56"/>
      <c r="B621" s="56"/>
      <c r="C621" s="56"/>
      <c r="D621" s="73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</row>
    <row r="622" spans="1:25" ht="12.75">
      <c r="A622" s="56"/>
      <c r="B622" s="56"/>
      <c r="C622" s="56"/>
      <c r="D622" s="73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</row>
    <row r="623" spans="1:25" ht="12.75">
      <c r="A623" s="56"/>
      <c r="B623" s="56"/>
      <c r="C623" s="56"/>
      <c r="D623" s="73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</row>
    <row r="624" spans="1:25" ht="12.75">
      <c r="A624" s="56"/>
      <c r="B624" s="56"/>
      <c r="C624" s="56"/>
      <c r="D624" s="73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</row>
    <row r="625" spans="1:25" ht="12.75">
      <c r="A625" s="56"/>
      <c r="B625" s="56"/>
      <c r="C625" s="56"/>
      <c r="D625" s="73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</row>
    <row r="626" spans="1:25" ht="12.75">
      <c r="A626" s="56"/>
      <c r="B626" s="56"/>
      <c r="C626" s="56"/>
      <c r="D626" s="73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</row>
    <row r="627" spans="1:25" ht="12.75">
      <c r="A627" s="56"/>
      <c r="B627" s="56"/>
      <c r="C627" s="56"/>
      <c r="D627" s="73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</row>
    <row r="628" spans="1:25" ht="12.75">
      <c r="A628" s="56"/>
      <c r="B628" s="56"/>
      <c r="C628" s="56"/>
      <c r="D628" s="73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</row>
    <row r="629" spans="1:25" ht="12.75">
      <c r="A629" s="56"/>
      <c r="B629" s="56"/>
      <c r="C629" s="56"/>
      <c r="D629" s="73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</row>
    <row r="630" spans="1:25" ht="12.75">
      <c r="A630" s="56"/>
      <c r="B630" s="56"/>
      <c r="C630" s="56"/>
      <c r="D630" s="73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</row>
    <row r="631" spans="1:25" ht="12.75">
      <c r="A631" s="56"/>
      <c r="B631" s="56"/>
      <c r="C631" s="56"/>
      <c r="D631" s="73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</row>
    <row r="632" spans="1:25" ht="12.75">
      <c r="A632" s="56"/>
      <c r="B632" s="56"/>
      <c r="C632" s="56"/>
      <c r="D632" s="73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</row>
    <row r="633" spans="1:25" ht="12.75">
      <c r="A633" s="56"/>
      <c r="B633" s="56"/>
      <c r="C633" s="56"/>
      <c r="D633" s="73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</row>
    <row r="634" spans="1:25" ht="12.75">
      <c r="A634" s="56"/>
      <c r="B634" s="56"/>
      <c r="C634" s="56"/>
      <c r="D634" s="73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</row>
    <row r="635" spans="1:25" ht="12.75">
      <c r="A635" s="56"/>
      <c r="B635" s="56"/>
      <c r="C635" s="56"/>
      <c r="D635" s="73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</row>
    <row r="636" spans="1:25" ht="12.75">
      <c r="A636" s="56"/>
      <c r="B636" s="56"/>
      <c r="C636" s="56"/>
      <c r="D636" s="73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</row>
    <row r="637" spans="1:25" ht="12.75">
      <c r="A637" s="56"/>
      <c r="B637" s="56"/>
      <c r="C637" s="56"/>
      <c r="D637" s="73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</row>
    <row r="638" spans="1:25" ht="12.75">
      <c r="A638" s="56"/>
      <c r="B638" s="56"/>
      <c r="C638" s="56"/>
      <c r="D638" s="73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</row>
    <row r="639" spans="1:25" ht="12.75">
      <c r="A639" s="56"/>
      <c r="B639" s="56"/>
      <c r="C639" s="56"/>
      <c r="D639" s="73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</row>
    <row r="640" spans="1:25" ht="12.75">
      <c r="A640" s="56"/>
      <c r="B640" s="56"/>
      <c r="C640" s="56"/>
      <c r="D640" s="73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</row>
    <row r="641" spans="1:25" ht="12.75">
      <c r="A641" s="56"/>
      <c r="B641" s="56"/>
      <c r="C641" s="56"/>
      <c r="D641" s="73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</row>
    <row r="642" spans="1:25" ht="12.75">
      <c r="A642" s="56"/>
      <c r="B642" s="56"/>
      <c r="C642" s="56"/>
      <c r="D642" s="73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</row>
    <row r="643" spans="1:25" ht="12.75">
      <c r="A643" s="56"/>
      <c r="B643" s="56"/>
      <c r="C643" s="56"/>
      <c r="D643" s="73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</row>
    <row r="644" spans="1:25" ht="12.75">
      <c r="A644" s="56"/>
      <c r="B644" s="56"/>
      <c r="C644" s="56"/>
      <c r="D644" s="73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</row>
    <row r="645" spans="1:25" ht="12.75">
      <c r="A645" s="56"/>
      <c r="B645" s="56"/>
      <c r="C645" s="56"/>
      <c r="D645" s="73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</row>
    <row r="646" spans="1:25" ht="12.75">
      <c r="A646" s="56"/>
      <c r="B646" s="56"/>
      <c r="C646" s="56"/>
      <c r="D646" s="73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</row>
    <row r="647" spans="1:25" ht="12.75">
      <c r="A647" s="56"/>
      <c r="B647" s="56"/>
      <c r="C647" s="56"/>
      <c r="D647" s="73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</row>
    <row r="648" spans="1:25" ht="12.75">
      <c r="A648" s="56"/>
      <c r="B648" s="56"/>
      <c r="C648" s="56"/>
      <c r="D648" s="73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</row>
    <row r="649" spans="1:25" ht="12.75">
      <c r="A649" s="56"/>
      <c r="B649" s="56"/>
      <c r="C649" s="56"/>
      <c r="D649" s="73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</row>
    <row r="650" spans="1:25" ht="12.75">
      <c r="A650" s="56"/>
      <c r="B650" s="56"/>
      <c r="C650" s="56"/>
      <c r="D650" s="73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</row>
    <row r="651" spans="1:25" ht="12.75">
      <c r="A651" s="56"/>
      <c r="B651" s="56"/>
      <c r="C651" s="56"/>
      <c r="D651" s="73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</row>
    <row r="652" spans="1:25" ht="12.75">
      <c r="A652" s="56"/>
      <c r="B652" s="56"/>
      <c r="C652" s="56"/>
      <c r="D652" s="73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</row>
    <row r="653" spans="1:25" ht="12.75">
      <c r="A653" s="56"/>
      <c r="B653" s="56"/>
      <c r="C653" s="56"/>
      <c r="D653" s="73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</row>
    <row r="654" spans="1:25" ht="12.75">
      <c r="A654" s="56"/>
      <c r="B654" s="56"/>
      <c r="C654" s="56"/>
      <c r="D654" s="73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</row>
    <row r="655" spans="1:25" ht="12.75">
      <c r="A655" s="56"/>
      <c r="B655" s="56"/>
      <c r="C655" s="56"/>
      <c r="D655" s="73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</row>
    <row r="656" spans="1:25" ht="12.75">
      <c r="A656" s="56"/>
      <c r="B656" s="56"/>
      <c r="C656" s="56"/>
      <c r="D656" s="73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</row>
    <row r="657" spans="1:25" ht="12.75">
      <c r="A657" s="56"/>
      <c r="B657" s="56"/>
      <c r="C657" s="56"/>
      <c r="D657" s="73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</row>
    <row r="658" spans="1:25" ht="12.75">
      <c r="A658" s="56"/>
      <c r="B658" s="56"/>
      <c r="C658" s="56"/>
      <c r="D658" s="73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</row>
    <row r="659" spans="1:25" ht="12.75">
      <c r="A659" s="56"/>
      <c r="B659" s="56"/>
      <c r="C659" s="56"/>
      <c r="D659" s="73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</row>
    <row r="660" spans="1:25" ht="12.75">
      <c r="A660" s="56"/>
      <c r="B660" s="56"/>
      <c r="C660" s="56"/>
      <c r="D660" s="73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</row>
    <row r="661" spans="1:25" ht="12.75">
      <c r="A661" s="56"/>
      <c r="B661" s="56"/>
      <c r="C661" s="56"/>
      <c r="D661" s="73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</row>
    <row r="662" spans="1:25" ht="12.75">
      <c r="A662" s="56"/>
      <c r="B662" s="56"/>
      <c r="C662" s="56"/>
      <c r="D662" s="73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</row>
    <row r="663" spans="1:25" ht="12.75">
      <c r="A663" s="56"/>
      <c r="B663" s="56"/>
      <c r="C663" s="56"/>
      <c r="D663" s="73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</row>
    <row r="664" spans="1:25" ht="12.75">
      <c r="A664" s="56"/>
      <c r="B664" s="56"/>
      <c r="C664" s="56"/>
      <c r="D664" s="73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</row>
    <row r="665" spans="1:25" ht="12.75">
      <c r="A665" s="56"/>
      <c r="B665" s="56"/>
      <c r="C665" s="56"/>
      <c r="D665" s="73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</row>
    <row r="666" spans="1:25" ht="12.75">
      <c r="A666" s="56"/>
      <c r="B666" s="56"/>
      <c r="C666" s="56"/>
      <c r="D666" s="73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</row>
    <row r="667" spans="1:25" ht="12.75">
      <c r="A667" s="56"/>
      <c r="B667" s="56"/>
      <c r="C667" s="56"/>
      <c r="D667" s="73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</row>
    <row r="668" spans="1:25" ht="12.75">
      <c r="A668" s="56"/>
      <c r="B668" s="56"/>
      <c r="C668" s="56"/>
      <c r="D668" s="73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</row>
    <row r="669" spans="1:25" ht="12.75">
      <c r="A669" s="56"/>
      <c r="B669" s="56"/>
      <c r="C669" s="56"/>
      <c r="D669" s="73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</row>
    <row r="670" spans="1:25" ht="12.75">
      <c r="A670" s="56"/>
      <c r="B670" s="56"/>
      <c r="C670" s="56"/>
      <c r="D670" s="73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</row>
    <row r="671" spans="1:25" ht="12.75">
      <c r="A671" s="56"/>
      <c r="B671" s="56"/>
      <c r="C671" s="56"/>
      <c r="D671" s="73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</row>
    <row r="672" spans="1:25" ht="12.75">
      <c r="A672" s="56"/>
      <c r="B672" s="56"/>
      <c r="C672" s="56"/>
      <c r="D672" s="73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</row>
    <row r="673" spans="1:25" ht="12.75">
      <c r="A673" s="56"/>
      <c r="B673" s="56"/>
      <c r="C673" s="56"/>
      <c r="D673" s="73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</row>
    <row r="674" spans="1:25" ht="12.75">
      <c r="A674" s="56"/>
      <c r="B674" s="56"/>
      <c r="C674" s="56"/>
      <c r="D674" s="73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</row>
    <row r="675" spans="1:25" ht="12.75">
      <c r="A675" s="56"/>
      <c r="B675" s="56"/>
      <c r="C675" s="56"/>
      <c r="D675" s="73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</row>
    <row r="676" spans="1:25" ht="12.75">
      <c r="A676" s="56"/>
      <c r="B676" s="56"/>
      <c r="C676" s="56"/>
      <c r="D676" s="73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</row>
    <row r="677" spans="1:25" ht="12.75">
      <c r="A677" s="56"/>
      <c r="B677" s="56"/>
      <c r="C677" s="56"/>
      <c r="D677" s="73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</row>
    <row r="678" spans="1:25" ht="12.75">
      <c r="A678" s="56"/>
      <c r="B678" s="56"/>
      <c r="C678" s="56"/>
      <c r="D678" s="73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</row>
    <row r="679" spans="1:25" ht="12.75">
      <c r="A679" s="56"/>
      <c r="B679" s="56"/>
      <c r="C679" s="56"/>
      <c r="D679" s="73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</row>
    <row r="680" spans="1:25" ht="12.75">
      <c r="A680" s="56"/>
      <c r="B680" s="56"/>
      <c r="C680" s="56"/>
      <c r="D680" s="73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</row>
    <row r="681" spans="1:25" ht="12.75">
      <c r="A681" s="56"/>
      <c r="B681" s="56"/>
      <c r="C681" s="56"/>
      <c r="D681" s="73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</row>
    <row r="682" spans="1:25" ht="12.75">
      <c r="A682" s="56"/>
      <c r="B682" s="56"/>
      <c r="C682" s="56"/>
      <c r="D682" s="73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</row>
    <row r="683" spans="1:25" ht="12.75">
      <c r="A683" s="56"/>
      <c r="B683" s="56"/>
      <c r="C683" s="56"/>
      <c r="D683" s="73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</row>
    <row r="684" spans="1:25" ht="12.75">
      <c r="A684" s="56"/>
      <c r="B684" s="56"/>
      <c r="C684" s="56"/>
      <c r="D684" s="73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</row>
    <row r="685" spans="1:25" ht="12.75">
      <c r="A685" s="56"/>
      <c r="B685" s="56"/>
      <c r="C685" s="56"/>
      <c r="D685" s="73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</row>
    <row r="686" spans="1:25" ht="12.75">
      <c r="A686" s="56"/>
      <c r="B686" s="56"/>
      <c r="C686" s="56"/>
      <c r="D686" s="73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</row>
    <row r="687" spans="1:25" ht="12.75">
      <c r="A687" s="56"/>
      <c r="B687" s="56"/>
      <c r="C687" s="56"/>
      <c r="D687" s="73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</row>
    <row r="688" spans="1:25" ht="12.75">
      <c r="A688" s="56"/>
      <c r="B688" s="56"/>
      <c r="C688" s="56"/>
      <c r="D688" s="73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</row>
    <row r="689" spans="1:25" ht="12.75">
      <c r="A689" s="56"/>
      <c r="B689" s="56"/>
      <c r="C689" s="56"/>
      <c r="D689" s="73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</row>
    <row r="690" spans="1:25" ht="12.75">
      <c r="A690" s="56"/>
      <c r="B690" s="56"/>
      <c r="C690" s="56"/>
      <c r="D690" s="73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</row>
    <row r="691" spans="1:25" ht="12.75">
      <c r="A691" s="56"/>
      <c r="B691" s="56"/>
      <c r="C691" s="56"/>
      <c r="D691" s="73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</row>
    <row r="692" spans="1:25" ht="12.75">
      <c r="A692" s="56"/>
      <c r="B692" s="56"/>
      <c r="C692" s="56"/>
      <c r="D692" s="73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</row>
    <row r="693" spans="1:25" ht="12.75">
      <c r="A693" s="56"/>
      <c r="B693" s="56"/>
      <c r="C693" s="56"/>
      <c r="D693" s="73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</row>
    <row r="694" spans="1:25" ht="12.75">
      <c r="A694" s="56"/>
      <c r="B694" s="56"/>
      <c r="C694" s="56"/>
      <c r="D694" s="73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</row>
    <row r="695" spans="1:25" ht="12.75">
      <c r="A695" s="56"/>
      <c r="B695" s="56"/>
      <c r="C695" s="56"/>
      <c r="D695" s="73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</row>
    <row r="696" spans="1:25" ht="12.75">
      <c r="A696" s="56"/>
      <c r="B696" s="56"/>
      <c r="C696" s="56"/>
      <c r="D696" s="73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</row>
    <row r="697" spans="1:25" ht="12.75">
      <c r="A697" s="56"/>
      <c r="B697" s="56"/>
      <c r="C697" s="56"/>
      <c r="D697" s="73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</row>
    <row r="698" spans="1:25" ht="12.75">
      <c r="A698" s="56"/>
      <c r="B698" s="56"/>
      <c r="C698" s="56"/>
      <c r="D698" s="73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</row>
    <row r="699" spans="1:25" ht="12.75">
      <c r="A699" s="56"/>
      <c r="B699" s="56"/>
      <c r="C699" s="56"/>
      <c r="D699" s="73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</row>
    <row r="700" spans="1:25" ht="12.75">
      <c r="A700" s="56"/>
      <c r="B700" s="56"/>
      <c r="C700" s="56"/>
      <c r="D700" s="73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</row>
    <row r="701" spans="1:25" ht="12.75">
      <c r="A701" s="56"/>
      <c r="B701" s="56"/>
      <c r="C701" s="56"/>
      <c r="D701" s="73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</row>
    <row r="702" spans="1:25" ht="12.75">
      <c r="A702" s="56"/>
      <c r="B702" s="56"/>
      <c r="C702" s="56"/>
      <c r="D702" s="73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</row>
    <row r="703" spans="1:25" ht="12.75">
      <c r="A703" s="56"/>
      <c r="B703" s="56"/>
      <c r="C703" s="56"/>
      <c r="D703" s="73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</row>
    <row r="704" spans="1:25" ht="12.75">
      <c r="A704" s="56"/>
      <c r="B704" s="56"/>
      <c r="C704" s="56"/>
      <c r="D704" s="73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</row>
    <row r="705" spans="1:25" ht="12.75">
      <c r="A705" s="56"/>
      <c r="B705" s="56"/>
      <c r="C705" s="56"/>
      <c r="D705" s="73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</row>
    <row r="706" spans="1:25" ht="12.75">
      <c r="A706" s="56"/>
      <c r="B706" s="56"/>
      <c r="C706" s="56"/>
      <c r="D706" s="73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</row>
    <row r="707" spans="1:25" ht="12.75">
      <c r="A707" s="56"/>
      <c r="B707" s="56"/>
      <c r="C707" s="56"/>
      <c r="D707" s="73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</row>
    <row r="708" spans="1:25" ht="12.75">
      <c r="A708" s="56"/>
      <c r="B708" s="56"/>
      <c r="C708" s="56"/>
      <c r="D708" s="73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</row>
    <row r="709" spans="1:25" ht="12.75">
      <c r="A709" s="56"/>
      <c r="B709" s="56"/>
      <c r="C709" s="56"/>
      <c r="D709" s="73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</row>
    <row r="710" spans="1:25" ht="12.75">
      <c r="A710" s="56"/>
      <c r="B710" s="56"/>
      <c r="C710" s="56"/>
      <c r="D710" s="73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</row>
    <row r="711" spans="1:25" ht="12.75">
      <c r="A711" s="56"/>
      <c r="B711" s="56"/>
      <c r="C711" s="56"/>
      <c r="D711" s="73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</row>
    <row r="712" spans="1:25" ht="12.75">
      <c r="A712" s="56"/>
      <c r="B712" s="56"/>
      <c r="C712" s="56"/>
      <c r="D712" s="73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</row>
    <row r="713" spans="1:25" ht="12.75">
      <c r="A713" s="56"/>
      <c r="B713" s="56"/>
      <c r="C713" s="56"/>
      <c r="D713" s="73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</row>
    <row r="714" spans="1:25" ht="12.75">
      <c r="A714" s="56"/>
      <c r="B714" s="56"/>
      <c r="C714" s="56"/>
      <c r="D714" s="73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</row>
    <row r="715" spans="1:25" ht="12.75">
      <c r="A715" s="56"/>
      <c r="B715" s="56"/>
      <c r="C715" s="56"/>
      <c r="D715" s="73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</row>
    <row r="716" spans="1:25" ht="12.75">
      <c r="A716" s="56"/>
      <c r="B716" s="56"/>
      <c r="C716" s="56"/>
      <c r="D716" s="73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</row>
    <row r="717" spans="1:25" ht="12.75">
      <c r="A717" s="56"/>
      <c r="B717" s="56"/>
      <c r="C717" s="56"/>
      <c r="D717" s="73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</row>
    <row r="718" spans="1:25" ht="12.75">
      <c r="A718" s="56"/>
      <c r="B718" s="56"/>
      <c r="C718" s="56"/>
      <c r="D718" s="73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</row>
    <row r="719" spans="1:25" ht="12.75">
      <c r="A719" s="56"/>
      <c r="B719" s="56"/>
      <c r="C719" s="56"/>
      <c r="D719" s="73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</row>
    <row r="720" spans="1:25" ht="12.75">
      <c r="A720" s="56"/>
      <c r="B720" s="56"/>
      <c r="C720" s="56"/>
      <c r="D720" s="73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</row>
    <row r="721" spans="1:25" ht="12.75">
      <c r="A721" s="56"/>
      <c r="B721" s="56"/>
      <c r="C721" s="56"/>
      <c r="D721" s="73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</row>
    <row r="722" spans="1:25" ht="12.75">
      <c r="A722" s="56"/>
      <c r="B722" s="56"/>
      <c r="C722" s="56"/>
      <c r="D722" s="73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</row>
    <row r="723" spans="1:25" ht="12.75">
      <c r="A723" s="56"/>
      <c r="B723" s="56"/>
      <c r="C723" s="56"/>
      <c r="D723" s="73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</row>
    <row r="724" spans="1:25" ht="12.75">
      <c r="A724" s="56"/>
      <c r="B724" s="56"/>
      <c r="C724" s="56"/>
      <c r="D724" s="73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</row>
    <row r="725" spans="1:25" ht="12.75">
      <c r="A725" s="56"/>
      <c r="B725" s="56"/>
      <c r="C725" s="56"/>
      <c r="D725" s="73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</row>
    <row r="726" spans="1:25" ht="12.75">
      <c r="A726" s="56"/>
      <c r="B726" s="56"/>
      <c r="C726" s="56"/>
      <c r="D726" s="73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</row>
    <row r="727" spans="1:25" ht="12.75">
      <c r="A727" s="56"/>
      <c r="B727" s="56"/>
      <c r="C727" s="56"/>
      <c r="D727" s="73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</row>
    <row r="728" spans="1:25" ht="12.75">
      <c r="A728" s="56"/>
      <c r="B728" s="56"/>
      <c r="C728" s="56"/>
      <c r="D728" s="73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</row>
    <row r="729" spans="1:25" ht="12.75">
      <c r="A729" s="56"/>
      <c r="B729" s="56"/>
      <c r="C729" s="56"/>
      <c r="D729" s="73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</row>
    <row r="730" spans="1:25" ht="12.75">
      <c r="A730" s="56"/>
      <c r="B730" s="56"/>
      <c r="C730" s="56"/>
      <c r="D730" s="73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</row>
    <row r="731" spans="1:25" ht="12.75">
      <c r="A731" s="56"/>
      <c r="B731" s="56"/>
      <c r="C731" s="56"/>
      <c r="D731" s="73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</row>
    <row r="732" spans="1:25" ht="12.75">
      <c r="A732" s="56"/>
      <c r="B732" s="56"/>
      <c r="C732" s="56"/>
      <c r="D732" s="73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</row>
    <row r="733" spans="1:25" ht="12.75">
      <c r="A733" s="56"/>
      <c r="B733" s="56"/>
      <c r="C733" s="56"/>
      <c r="D733" s="73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</row>
    <row r="734" spans="1:25" ht="12.75">
      <c r="A734" s="56"/>
      <c r="B734" s="56"/>
      <c r="C734" s="56"/>
      <c r="D734" s="73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</row>
    <row r="735" spans="1:25" ht="12.75">
      <c r="A735" s="56"/>
      <c r="B735" s="56"/>
      <c r="C735" s="56"/>
      <c r="D735" s="73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</row>
    <row r="736" spans="1:25" ht="12.75">
      <c r="A736" s="56"/>
      <c r="B736" s="56"/>
      <c r="C736" s="56"/>
      <c r="D736" s="73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</row>
    <row r="737" spans="1:25" ht="12.75">
      <c r="A737" s="56"/>
      <c r="B737" s="56"/>
      <c r="C737" s="56"/>
      <c r="D737" s="73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</row>
    <row r="738" spans="1:25" ht="12.75">
      <c r="A738" s="56"/>
      <c r="B738" s="56"/>
      <c r="C738" s="56"/>
      <c r="D738" s="73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</row>
    <row r="739" spans="1:25" ht="12.75">
      <c r="A739" s="56"/>
      <c r="B739" s="56"/>
      <c r="C739" s="56"/>
      <c r="D739" s="73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</row>
    <row r="740" spans="1:25" ht="12.75">
      <c r="A740" s="56"/>
      <c r="B740" s="56"/>
      <c r="C740" s="56"/>
      <c r="D740" s="73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</row>
    <row r="741" spans="1:25" ht="12.75">
      <c r="A741" s="56"/>
      <c r="B741" s="56"/>
      <c r="C741" s="56"/>
      <c r="D741" s="73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</row>
    <row r="742" spans="1:25" ht="12.75">
      <c r="A742" s="56"/>
      <c r="B742" s="56"/>
      <c r="C742" s="56"/>
      <c r="D742" s="73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</row>
    <row r="743" spans="1:25" ht="12.75">
      <c r="A743" s="56"/>
      <c r="B743" s="56"/>
      <c r="C743" s="56"/>
      <c r="D743" s="73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</row>
    <row r="744" spans="1:25" ht="12.75">
      <c r="A744" s="56"/>
      <c r="B744" s="56"/>
      <c r="C744" s="56"/>
      <c r="D744" s="73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</row>
    <row r="745" spans="1:25" ht="12.75">
      <c r="A745" s="56"/>
      <c r="B745" s="56"/>
      <c r="C745" s="56"/>
      <c r="D745" s="73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</row>
    <row r="746" spans="1:25" ht="12.75">
      <c r="A746" s="56"/>
      <c r="B746" s="56"/>
      <c r="C746" s="56"/>
      <c r="D746" s="73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</row>
    <row r="747" spans="1:25" ht="12.75">
      <c r="A747" s="56"/>
      <c r="B747" s="56"/>
      <c r="C747" s="56"/>
      <c r="D747" s="73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</row>
    <row r="748" spans="1:25" ht="12.75">
      <c r="A748" s="56"/>
      <c r="B748" s="56"/>
      <c r="C748" s="56"/>
      <c r="D748" s="73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</row>
    <row r="749" spans="1:25" ht="12.75">
      <c r="A749" s="56"/>
      <c r="B749" s="56"/>
      <c r="C749" s="56"/>
      <c r="D749" s="73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</row>
    <row r="750" spans="1:25" ht="12.75">
      <c r="A750" s="56"/>
      <c r="B750" s="56"/>
      <c r="C750" s="56"/>
      <c r="D750" s="73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</row>
    <row r="751" spans="1:25" ht="12.75">
      <c r="A751" s="56"/>
      <c r="B751" s="56"/>
      <c r="C751" s="56"/>
      <c r="D751" s="73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</row>
    <row r="752" spans="1:25" ht="12.75">
      <c r="A752" s="56"/>
      <c r="B752" s="56"/>
      <c r="C752" s="56"/>
      <c r="D752" s="73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</row>
    <row r="753" spans="1:25" ht="12.75">
      <c r="A753" s="56"/>
      <c r="B753" s="56"/>
      <c r="C753" s="56"/>
      <c r="D753" s="73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</row>
    <row r="754" spans="1:25" ht="12.75">
      <c r="A754" s="56"/>
      <c r="B754" s="56"/>
      <c r="C754" s="56"/>
      <c r="D754" s="73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</row>
    <row r="755" spans="1:25" ht="12.75">
      <c r="A755" s="56"/>
      <c r="B755" s="56"/>
      <c r="C755" s="56"/>
      <c r="D755" s="73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</row>
    <row r="756" spans="1:25" ht="12.75">
      <c r="A756" s="56"/>
      <c r="B756" s="56"/>
      <c r="C756" s="56"/>
      <c r="D756" s="73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</row>
    <row r="757" spans="1:25" ht="12.75">
      <c r="A757" s="56"/>
      <c r="B757" s="56"/>
      <c r="C757" s="56"/>
      <c r="D757" s="73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</row>
    <row r="758" spans="1:25" ht="12.75">
      <c r="A758" s="56"/>
      <c r="B758" s="56"/>
      <c r="C758" s="56"/>
      <c r="D758" s="73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</row>
    <row r="759" spans="1:25" ht="12.75">
      <c r="A759" s="56"/>
      <c r="B759" s="56"/>
      <c r="C759" s="56"/>
      <c r="D759" s="73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</row>
    <row r="760" spans="1:25" ht="12.75">
      <c r="A760" s="56"/>
      <c r="B760" s="56"/>
      <c r="C760" s="56"/>
      <c r="D760" s="73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</row>
    <row r="761" spans="1:25" ht="12.75">
      <c r="A761" s="56"/>
      <c r="B761" s="56"/>
      <c r="C761" s="56"/>
      <c r="D761" s="73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</row>
    <row r="762" spans="1:25" ht="12.75">
      <c r="A762" s="56"/>
      <c r="B762" s="56"/>
      <c r="C762" s="56"/>
      <c r="D762" s="73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</row>
    <row r="763" spans="1:25" ht="12.75">
      <c r="A763" s="56"/>
      <c r="B763" s="56"/>
      <c r="C763" s="56"/>
      <c r="D763" s="73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</row>
    <row r="764" spans="1:25" ht="12.75">
      <c r="A764" s="56"/>
      <c r="B764" s="56"/>
      <c r="C764" s="56"/>
      <c r="D764" s="73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</row>
    <row r="765" spans="1:25" ht="12.75">
      <c r="A765" s="56"/>
      <c r="B765" s="56"/>
      <c r="C765" s="56"/>
      <c r="D765" s="73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</row>
    <row r="766" spans="1:25" ht="12.75">
      <c r="A766" s="56"/>
      <c r="B766" s="56"/>
      <c r="C766" s="56"/>
      <c r="D766" s="73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</row>
    <row r="767" spans="1:25" ht="12.75">
      <c r="A767" s="56"/>
      <c r="B767" s="56"/>
      <c r="C767" s="56"/>
      <c r="D767" s="73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</row>
    <row r="768" spans="1:25" ht="12.75">
      <c r="A768" s="56"/>
      <c r="B768" s="56"/>
      <c r="C768" s="56"/>
      <c r="D768" s="73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</row>
    <row r="769" spans="1:25" ht="12.75">
      <c r="A769" s="56"/>
      <c r="B769" s="56"/>
      <c r="C769" s="56"/>
      <c r="D769" s="73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</row>
    <row r="770" spans="1:25" ht="12.75">
      <c r="A770" s="56"/>
      <c r="B770" s="56"/>
      <c r="C770" s="56"/>
      <c r="D770" s="73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</row>
    <row r="771" spans="1:25" ht="12.75">
      <c r="A771" s="56"/>
      <c r="B771" s="56"/>
      <c r="C771" s="56"/>
      <c r="D771" s="73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</row>
    <row r="772" spans="1:25" ht="12.75">
      <c r="A772" s="56"/>
      <c r="B772" s="56"/>
      <c r="C772" s="56"/>
      <c r="D772" s="73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</row>
    <row r="773" spans="1:25" ht="12.75">
      <c r="A773" s="56"/>
      <c r="B773" s="56"/>
      <c r="C773" s="56"/>
      <c r="D773" s="73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</row>
    <row r="774" spans="1:25" ht="12.75">
      <c r="A774" s="56"/>
      <c r="B774" s="56"/>
      <c r="C774" s="56"/>
      <c r="D774" s="73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</row>
    <row r="775" spans="1:25" ht="12.75">
      <c r="A775" s="56"/>
      <c r="B775" s="56"/>
      <c r="C775" s="56"/>
      <c r="D775" s="73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</row>
    <row r="776" spans="1:25" ht="12.75">
      <c r="A776" s="56"/>
      <c r="B776" s="56"/>
      <c r="C776" s="56"/>
      <c r="D776" s="73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</row>
    <row r="777" spans="1:25" ht="12.75">
      <c r="A777" s="56"/>
      <c r="B777" s="56"/>
      <c r="C777" s="56"/>
      <c r="D777" s="73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</row>
    <row r="778" spans="1:25" ht="12.75">
      <c r="A778" s="56"/>
      <c r="B778" s="56"/>
      <c r="C778" s="56"/>
      <c r="D778" s="73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</row>
    <row r="779" spans="1:25" ht="12.75">
      <c r="A779" s="56"/>
      <c r="B779" s="56"/>
      <c r="C779" s="56"/>
      <c r="D779" s="73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</row>
    <row r="780" spans="1:25" ht="12.75">
      <c r="A780" s="56"/>
      <c r="B780" s="56"/>
      <c r="C780" s="56"/>
      <c r="D780" s="73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</row>
    <row r="781" spans="1:25" ht="12.75">
      <c r="A781" s="56"/>
      <c r="B781" s="56"/>
      <c r="C781" s="56"/>
      <c r="D781" s="73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</row>
    <row r="782" spans="1:25" ht="12.75">
      <c r="A782" s="56"/>
      <c r="B782" s="56"/>
      <c r="C782" s="56"/>
      <c r="D782" s="73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</row>
    <row r="783" spans="1:25" ht="12.75">
      <c r="A783" s="56"/>
      <c r="B783" s="56"/>
      <c r="C783" s="56"/>
      <c r="D783" s="73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</row>
    <row r="784" spans="1:25" ht="12.75">
      <c r="A784" s="56"/>
      <c r="B784" s="56"/>
      <c r="C784" s="56"/>
      <c r="D784" s="73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</row>
    <row r="785" spans="1:25" ht="12.75">
      <c r="A785" s="56"/>
      <c r="B785" s="56"/>
      <c r="C785" s="56"/>
      <c r="D785" s="73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</row>
    <row r="786" spans="1:25" ht="12.75">
      <c r="A786" s="56"/>
      <c r="B786" s="56"/>
      <c r="C786" s="56"/>
      <c r="D786" s="73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</row>
    <row r="787" spans="1:25" ht="12.75">
      <c r="A787" s="56"/>
      <c r="B787" s="56"/>
      <c r="C787" s="56"/>
      <c r="D787" s="73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</row>
    <row r="788" spans="1:25" ht="12.75">
      <c r="A788" s="56"/>
      <c r="B788" s="56"/>
      <c r="C788" s="56"/>
      <c r="D788" s="73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</row>
    <row r="789" spans="1:25" ht="12.75">
      <c r="A789" s="56"/>
      <c r="B789" s="56"/>
      <c r="C789" s="56"/>
      <c r="D789" s="73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</row>
    <row r="790" spans="1:25" ht="12.75">
      <c r="A790" s="56"/>
      <c r="B790" s="56"/>
      <c r="C790" s="56"/>
      <c r="D790" s="73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</row>
    <row r="791" spans="1:25" ht="12.75">
      <c r="A791" s="56"/>
      <c r="B791" s="56"/>
      <c r="C791" s="56"/>
      <c r="D791" s="73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</row>
    <row r="792" spans="1:25" ht="12.75">
      <c r="A792" s="56"/>
      <c r="B792" s="56"/>
      <c r="C792" s="56"/>
      <c r="D792" s="73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</row>
    <row r="793" spans="1:25" ht="12.75">
      <c r="A793" s="56"/>
      <c r="B793" s="56"/>
      <c r="C793" s="56"/>
      <c r="D793" s="73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</row>
    <row r="794" spans="1:25" ht="12.75">
      <c r="A794" s="56"/>
      <c r="B794" s="56"/>
      <c r="C794" s="56"/>
      <c r="D794" s="73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</row>
    <row r="795" spans="1:25" ht="12.75">
      <c r="A795" s="56"/>
      <c r="B795" s="56"/>
      <c r="C795" s="56"/>
      <c r="D795" s="73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</row>
    <row r="796" spans="1:25" ht="12.75">
      <c r="A796" s="56"/>
      <c r="B796" s="56"/>
      <c r="C796" s="56"/>
      <c r="D796" s="73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</row>
    <row r="797" spans="1:25" ht="12.75">
      <c r="A797" s="56"/>
      <c r="B797" s="56"/>
      <c r="C797" s="56"/>
      <c r="D797" s="73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</row>
    <row r="798" spans="1:25" ht="12.75">
      <c r="A798" s="56"/>
      <c r="B798" s="56"/>
      <c r="C798" s="56"/>
      <c r="D798" s="73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</row>
    <row r="799" spans="1:25" ht="12.75">
      <c r="A799" s="56"/>
      <c r="B799" s="56"/>
      <c r="C799" s="56"/>
      <c r="D799" s="73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</row>
    <row r="800" spans="1:25" ht="12.75">
      <c r="A800" s="56"/>
      <c r="B800" s="56"/>
      <c r="C800" s="56"/>
      <c r="D800" s="73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</row>
    <row r="801" spans="1:25" ht="12.75">
      <c r="A801" s="56"/>
      <c r="B801" s="56"/>
      <c r="C801" s="56"/>
      <c r="D801" s="73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</row>
    <row r="802" spans="1:25" ht="12.75">
      <c r="A802" s="56"/>
      <c r="B802" s="56"/>
      <c r="C802" s="56"/>
      <c r="D802" s="73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</row>
    <row r="803" spans="1:25" ht="12.75">
      <c r="A803" s="56"/>
      <c r="B803" s="56"/>
      <c r="C803" s="56"/>
      <c r="D803" s="73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</row>
    <row r="804" spans="1:25" ht="12.75">
      <c r="A804" s="56"/>
      <c r="B804" s="56"/>
      <c r="C804" s="56"/>
      <c r="D804" s="73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</row>
    <row r="805" spans="1:25" ht="12.75">
      <c r="A805" s="56"/>
      <c r="B805" s="56"/>
      <c r="C805" s="56"/>
      <c r="D805" s="73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</row>
    <row r="806" spans="1:25" ht="12.75">
      <c r="A806" s="56"/>
      <c r="B806" s="56"/>
      <c r="C806" s="56"/>
      <c r="D806" s="73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</row>
    <row r="807" spans="1:25" ht="12.75">
      <c r="A807" s="56"/>
      <c r="B807" s="56"/>
      <c r="C807" s="56"/>
      <c r="D807" s="73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</row>
    <row r="808" spans="1:25" ht="12.75">
      <c r="A808" s="56"/>
      <c r="B808" s="56"/>
      <c r="C808" s="56"/>
      <c r="D808" s="73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</row>
    <row r="809" spans="1:25" ht="12.75">
      <c r="A809" s="56"/>
      <c r="B809" s="56"/>
      <c r="C809" s="56"/>
      <c r="D809" s="73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</row>
    <row r="810" spans="1:25" ht="12.75">
      <c r="A810" s="56"/>
      <c r="B810" s="56"/>
      <c r="C810" s="56"/>
      <c r="D810" s="73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</row>
    <row r="811" spans="1:25" ht="12.75">
      <c r="A811" s="56"/>
      <c r="B811" s="56"/>
      <c r="C811" s="56"/>
      <c r="D811" s="73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</row>
    <row r="812" spans="1:25" ht="12.75">
      <c r="A812" s="56"/>
      <c r="B812" s="56"/>
      <c r="C812" s="56"/>
      <c r="D812" s="73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</row>
    <row r="813" spans="1:25" ht="12.75">
      <c r="A813" s="56"/>
      <c r="B813" s="56"/>
      <c r="C813" s="56"/>
      <c r="D813" s="73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</row>
    <row r="814" spans="1:25" ht="12.75">
      <c r="A814" s="56"/>
      <c r="B814" s="56"/>
      <c r="C814" s="56"/>
      <c r="D814" s="73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</row>
    <row r="815" spans="1:25" ht="12.75">
      <c r="A815" s="56"/>
      <c r="B815" s="56"/>
      <c r="C815" s="56"/>
      <c r="D815" s="73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</row>
    <row r="816" spans="1:25" ht="12.75">
      <c r="A816" s="56"/>
      <c r="B816" s="56"/>
      <c r="C816" s="56"/>
      <c r="D816" s="73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</row>
    <row r="817" spans="1:25" ht="12.75">
      <c r="A817" s="56"/>
      <c r="B817" s="56"/>
      <c r="C817" s="56"/>
      <c r="D817" s="73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</row>
    <row r="818" spans="1:25" ht="12.75">
      <c r="A818" s="56"/>
      <c r="B818" s="56"/>
      <c r="C818" s="56"/>
      <c r="D818" s="73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</row>
    <row r="819" spans="1:25" ht="12.75">
      <c r="A819" s="56"/>
      <c r="B819" s="56"/>
      <c r="C819" s="56"/>
      <c r="D819" s="73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</row>
    <row r="820" spans="1:25" ht="12.75">
      <c r="A820" s="56"/>
      <c r="B820" s="56"/>
      <c r="C820" s="56"/>
      <c r="D820" s="73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</row>
    <row r="821" spans="1:25" ht="12.75">
      <c r="A821" s="56"/>
      <c r="B821" s="56"/>
      <c r="C821" s="56"/>
      <c r="D821" s="73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</row>
    <row r="822" spans="1:25" ht="12.75">
      <c r="A822" s="56"/>
      <c r="B822" s="56"/>
      <c r="C822" s="56"/>
      <c r="D822" s="73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</row>
    <row r="823" spans="1:25" ht="12.75">
      <c r="A823" s="56"/>
      <c r="B823" s="56"/>
      <c r="C823" s="56"/>
      <c r="D823" s="73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</row>
    <row r="824" spans="1:25" ht="12.75">
      <c r="A824" s="56"/>
      <c r="B824" s="56"/>
      <c r="C824" s="56"/>
      <c r="D824" s="73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</row>
    <row r="825" spans="1:25" ht="12.75">
      <c r="A825" s="56"/>
      <c r="B825" s="56"/>
      <c r="C825" s="56"/>
      <c r="D825" s="73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</row>
    <row r="826" spans="1:25" ht="12.75">
      <c r="A826" s="56"/>
      <c r="B826" s="56"/>
      <c r="C826" s="56"/>
      <c r="D826" s="73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</row>
    <row r="827" spans="1:25" ht="12.75">
      <c r="A827" s="56"/>
      <c r="B827" s="56"/>
      <c r="C827" s="56"/>
      <c r="D827" s="73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</row>
    <row r="828" spans="1:25" ht="12.75">
      <c r="A828" s="56"/>
      <c r="B828" s="56"/>
      <c r="C828" s="56"/>
      <c r="D828" s="73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</row>
    <row r="829" spans="1:25" ht="12.75">
      <c r="A829" s="56"/>
      <c r="B829" s="56"/>
      <c r="C829" s="56"/>
      <c r="D829" s="73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</row>
    <row r="830" spans="1:25" ht="12.75">
      <c r="A830" s="56"/>
      <c r="B830" s="56"/>
      <c r="C830" s="56"/>
      <c r="D830" s="73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</row>
    <row r="831" spans="1:25" ht="12.75">
      <c r="A831" s="56"/>
      <c r="B831" s="56"/>
      <c r="C831" s="56"/>
      <c r="D831" s="73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</row>
    <row r="832" spans="1:25" ht="12.75">
      <c r="A832" s="56"/>
      <c r="B832" s="56"/>
      <c r="C832" s="56"/>
      <c r="D832" s="73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</row>
    <row r="833" spans="1:25" ht="12.75">
      <c r="A833" s="56"/>
      <c r="B833" s="56"/>
      <c r="C833" s="56"/>
      <c r="D833" s="73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</row>
    <row r="834" spans="1:25" ht="12.75">
      <c r="A834" s="56"/>
      <c r="B834" s="56"/>
      <c r="C834" s="56"/>
      <c r="D834" s="73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</row>
    <row r="835" spans="1:25" ht="12.75">
      <c r="A835" s="56"/>
      <c r="B835" s="56"/>
      <c r="C835" s="56"/>
      <c r="D835" s="73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</row>
    <row r="836" spans="1:25" ht="12.75">
      <c r="A836" s="56"/>
      <c r="B836" s="56"/>
      <c r="C836" s="56"/>
      <c r="D836" s="73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</row>
    <row r="837" spans="1:25" ht="12.75">
      <c r="A837" s="56"/>
      <c r="B837" s="56"/>
      <c r="C837" s="56"/>
      <c r="D837" s="73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</row>
    <row r="838" spans="1:25" ht="12.75">
      <c r="A838" s="56"/>
      <c r="B838" s="56"/>
      <c r="C838" s="56"/>
      <c r="D838" s="73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</row>
    <row r="839" spans="1:25" ht="12.75">
      <c r="A839" s="56"/>
      <c r="B839" s="56"/>
      <c r="C839" s="56"/>
      <c r="D839" s="73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</row>
    <row r="840" spans="1:25" ht="12.75">
      <c r="A840" s="56"/>
      <c r="B840" s="56"/>
      <c r="C840" s="56"/>
      <c r="D840" s="73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</row>
    <row r="841" spans="1:25" ht="12.75">
      <c r="A841" s="56"/>
      <c r="B841" s="56"/>
      <c r="C841" s="56"/>
      <c r="D841" s="73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</row>
    <row r="842" spans="1:25" ht="12.75">
      <c r="A842" s="56"/>
      <c r="B842" s="56"/>
      <c r="C842" s="56"/>
      <c r="D842" s="73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</row>
    <row r="843" spans="1:25" ht="12.75">
      <c r="A843" s="56"/>
      <c r="B843" s="56"/>
      <c r="C843" s="56"/>
      <c r="D843" s="73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</row>
    <row r="844" spans="1:25" ht="12.75">
      <c r="A844" s="56"/>
      <c r="B844" s="56"/>
      <c r="C844" s="56"/>
      <c r="D844" s="73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</row>
    <row r="845" spans="1:25" ht="12.75">
      <c r="A845" s="56"/>
      <c r="B845" s="56"/>
      <c r="C845" s="56"/>
      <c r="D845" s="73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</row>
    <row r="846" spans="1:25" ht="12.75">
      <c r="A846" s="56"/>
      <c r="B846" s="56"/>
      <c r="C846" s="56"/>
      <c r="D846" s="73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</row>
    <row r="847" spans="1:25" ht="12.75">
      <c r="A847" s="56"/>
      <c r="B847" s="56"/>
      <c r="C847" s="56"/>
      <c r="D847" s="73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</row>
    <row r="848" spans="1:25" ht="12.75">
      <c r="A848" s="56"/>
      <c r="B848" s="56"/>
      <c r="C848" s="56"/>
      <c r="D848" s="73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</row>
    <row r="849" spans="1:25" ht="12.75">
      <c r="A849" s="56"/>
      <c r="B849" s="56"/>
      <c r="C849" s="56"/>
      <c r="D849" s="73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</row>
    <row r="850" spans="1:25" ht="12.75">
      <c r="A850" s="56"/>
      <c r="B850" s="56"/>
      <c r="C850" s="56"/>
      <c r="D850" s="73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</row>
    <row r="851" spans="1:25" ht="12.75">
      <c r="A851" s="56"/>
      <c r="B851" s="56"/>
      <c r="C851" s="56"/>
      <c r="D851" s="73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</row>
    <row r="852" spans="1:25" ht="12.75">
      <c r="A852" s="56"/>
      <c r="B852" s="56"/>
      <c r="C852" s="56"/>
      <c r="D852" s="73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</row>
    <row r="853" spans="1:25" ht="12.75">
      <c r="A853" s="56"/>
      <c r="B853" s="56"/>
      <c r="C853" s="56"/>
      <c r="D853" s="73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</row>
    <row r="854" spans="1:25" ht="12.75">
      <c r="A854" s="56"/>
      <c r="B854" s="56"/>
      <c r="C854" s="56"/>
      <c r="D854" s="73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</row>
    <row r="855" spans="1:25" ht="12.75">
      <c r="A855" s="56"/>
      <c r="B855" s="56"/>
      <c r="C855" s="56"/>
      <c r="D855" s="73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</row>
    <row r="856" spans="1:25" ht="12.75">
      <c r="A856" s="56"/>
      <c r="B856" s="56"/>
      <c r="C856" s="56"/>
      <c r="D856" s="73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</row>
    <row r="857" spans="1:25" ht="12.75">
      <c r="A857" s="56"/>
      <c r="B857" s="56"/>
      <c r="C857" s="56"/>
      <c r="D857" s="73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</row>
    <row r="858" spans="1:25" ht="12.75">
      <c r="A858" s="56"/>
      <c r="B858" s="56"/>
      <c r="C858" s="56"/>
      <c r="D858" s="73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</row>
    <row r="859" spans="1:25" ht="12.75">
      <c r="A859" s="56"/>
      <c r="B859" s="56"/>
      <c r="C859" s="56"/>
      <c r="D859" s="73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</row>
    <row r="860" spans="1:25" ht="12.75">
      <c r="A860" s="56"/>
      <c r="B860" s="56"/>
      <c r="C860" s="56"/>
      <c r="D860" s="73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</row>
    <row r="861" spans="1:25" ht="12.75">
      <c r="A861" s="56"/>
      <c r="B861" s="56"/>
      <c r="C861" s="56"/>
      <c r="D861" s="73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</row>
    <row r="862" spans="1:25" ht="12.75">
      <c r="A862" s="56"/>
      <c r="B862" s="56"/>
      <c r="C862" s="56"/>
      <c r="D862" s="73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</row>
    <row r="863" spans="1:25" ht="12.75">
      <c r="A863" s="56"/>
      <c r="B863" s="56"/>
      <c r="C863" s="56"/>
      <c r="D863" s="73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</row>
    <row r="864" spans="1:25" ht="12.75">
      <c r="A864" s="56"/>
      <c r="B864" s="56"/>
      <c r="C864" s="56"/>
      <c r="D864" s="73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</row>
    <row r="865" spans="1:25" ht="12.75">
      <c r="A865" s="56"/>
      <c r="B865" s="56"/>
      <c r="C865" s="56"/>
      <c r="D865" s="73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</row>
    <row r="866" spans="1:25" ht="12.75">
      <c r="A866" s="56"/>
      <c r="B866" s="56"/>
      <c r="C866" s="56"/>
      <c r="D866" s="73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</row>
    <row r="867" spans="1:25" ht="12.75">
      <c r="A867" s="56"/>
      <c r="B867" s="56"/>
      <c r="C867" s="56"/>
      <c r="D867" s="73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</row>
    <row r="868" spans="1:25" ht="12.75">
      <c r="A868" s="56"/>
      <c r="B868" s="56"/>
      <c r="C868" s="56"/>
      <c r="D868" s="73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</row>
    <row r="869" spans="1:25" ht="12.75">
      <c r="A869" s="56"/>
      <c r="B869" s="56"/>
      <c r="C869" s="56"/>
      <c r="D869" s="73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</row>
    <row r="870" spans="1:25" ht="12.75">
      <c r="A870" s="56"/>
      <c r="B870" s="56"/>
      <c r="C870" s="56"/>
      <c r="D870" s="73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</row>
    <row r="871" spans="1:25" ht="12.75">
      <c r="A871" s="56"/>
      <c r="B871" s="56"/>
      <c r="C871" s="56"/>
      <c r="D871" s="73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</row>
    <row r="872" spans="1:25" ht="12.75">
      <c r="A872" s="56"/>
      <c r="B872" s="56"/>
      <c r="C872" s="56"/>
      <c r="D872" s="73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</row>
    <row r="873" spans="1:25" ht="12.75">
      <c r="A873" s="56"/>
      <c r="B873" s="56"/>
      <c r="C873" s="56"/>
      <c r="D873" s="73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</row>
    <row r="874" spans="1:25" ht="12.75">
      <c r="A874" s="56"/>
      <c r="B874" s="56"/>
      <c r="C874" s="56"/>
      <c r="D874" s="73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</row>
    <row r="875" spans="1:25" ht="12.75">
      <c r="A875" s="56"/>
      <c r="B875" s="56"/>
      <c r="C875" s="56"/>
      <c r="D875" s="73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</row>
    <row r="876" spans="1:25" ht="12.75">
      <c r="A876" s="56"/>
      <c r="B876" s="56"/>
      <c r="C876" s="56"/>
      <c r="D876" s="73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</row>
    <row r="877" spans="1:25" ht="12.75">
      <c r="A877" s="56"/>
      <c r="B877" s="56"/>
      <c r="C877" s="56"/>
      <c r="D877" s="73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</row>
    <row r="878" spans="1:25" ht="12.75">
      <c r="A878" s="56"/>
      <c r="B878" s="56"/>
      <c r="C878" s="56"/>
      <c r="D878" s="73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</row>
    <row r="879" spans="1:25" ht="12.75">
      <c r="A879" s="56"/>
      <c r="B879" s="56"/>
      <c r="C879" s="56"/>
      <c r="D879" s="73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</row>
    <row r="880" spans="1:25" ht="12.75">
      <c r="A880" s="56"/>
      <c r="B880" s="56"/>
      <c r="C880" s="56"/>
      <c r="D880" s="73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</row>
    <row r="881" spans="1:25" ht="12.75">
      <c r="A881" s="56"/>
      <c r="B881" s="56"/>
      <c r="C881" s="56"/>
      <c r="D881" s="73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</row>
    <row r="882" spans="1:25" ht="12.75">
      <c r="A882" s="56"/>
      <c r="B882" s="56"/>
      <c r="C882" s="56"/>
      <c r="D882" s="73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</row>
    <row r="883" spans="1:25" ht="12.75">
      <c r="A883" s="56"/>
      <c r="B883" s="56"/>
      <c r="C883" s="56"/>
      <c r="D883" s="73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</row>
    <row r="884" spans="1:25" ht="12.75">
      <c r="A884" s="56"/>
      <c r="B884" s="56"/>
      <c r="C884" s="56"/>
      <c r="D884" s="73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</row>
    <row r="885" spans="1:25" ht="12.75">
      <c r="A885" s="56"/>
      <c r="B885" s="56"/>
      <c r="C885" s="56"/>
      <c r="D885" s="73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</row>
    <row r="886" spans="1:25" ht="12.75">
      <c r="A886" s="56"/>
      <c r="B886" s="56"/>
      <c r="C886" s="56"/>
      <c r="D886" s="73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</row>
    <row r="887" spans="1:25" ht="12.75">
      <c r="A887" s="56"/>
      <c r="B887" s="56"/>
      <c r="C887" s="56"/>
      <c r="D887" s="73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</row>
    <row r="888" spans="1:25" ht="12.75">
      <c r="A888" s="56"/>
      <c r="B888" s="56"/>
      <c r="C888" s="56"/>
      <c r="D888" s="73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</row>
    <row r="889" spans="1:25" ht="12.75">
      <c r="A889" s="56"/>
      <c r="B889" s="56"/>
      <c r="C889" s="56"/>
      <c r="D889" s="73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</row>
    <row r="890" spans="1:25" ht="12.75">
      <c r="A890" s="56"/>
      <c r="B890" s="56"/>
      <c r="C890" s="56"/>
      <c r="D890" s="73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</row>
    <row r="891" spans="1:25" ht="12.75">
      <c r="A891" s="56"/>
      <c r="B891" s="56"/>
      <c r="C891" s="56"/>
      <c r="D891" s="73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</row>
    <row r="892" spans="1:25" ht="12.75">
      <c r="A892" s="56"/>
      <c r="B892" s="56"/>
      <c r="C892" s="56"/>
      <c r="D892" s="73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</row>
    <row r="893" spans="1:25" ht="12.75">
      <c r="A893" s="56"/>
      <c r="B893" s="56"/>
      <c r="C893" s="56"/>
      <c r="D893" s="73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</row>
    <row r="894" spans="1:25" ht="12.75">
      <c r="A894" s="56"/>
      <c r="B894" s="56"/>
      <c r="C894" s="56"/>
      <c r="D894" s="73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</row>
    <row r="895" spans="1:25" ht="12.75">
      <c r="A895" s="56"/>
      <c r="B895" s="56"/>
      <c r="C895" s="56"/>
      <c r="D895" s="73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</row>
    <row r="896" spans="1:25" ht="12.75">
      <c r="A896" s="56"/>
      <c r="B896" s="56"/>
      <c r="C896" s="56"/>
      <c r="D896" s="73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</row>
    <row r="897" spans="1:25" ht="12.75">
      <c r="A897" s="56"/>
      <c r="B897" s="56"/>
      <c r="C897" s="56"/>
      <c r="D897" s="73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</row>
    <row r="898" spans="1:25" ht="12.75">
      <c r="A898" s="56"/>
      <c r="B898" s="56"/>
      <c r="C898" s="56"/>
      <c r="D898" s="73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</row>
    <row r="899" spans="1:25" ht="12.75">
      <c r="A899" s="56"/>
      <c r="B899" s="56"/>
      <c r="C899" s="56"/>
      <c r="D899" s="73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</row>
    <row r="900" spans="1:25" ht="12.75">
      <c r="A900" s="56"/>
      <c r="B900" s="56"/>
      <c r="C900" s="56"/>
      <c r="D900" s="73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</row>
    <row r="901" spans="1:25" ht="12.75">
      <c r="A901" s="56"/>
      <c r="B901" s="56"/>
      <c r="C901" s="56"/>
      <c r="D901" s="73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</row>
    <row r="902" spans="1:25" ht="12.75">
      <c r="A902" s="56"/>
      <c r="B902" s="56"/>
      <c r="C902" s="56"/>
      <c r="D902" s="73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</row>
    <row r="903" spans="1:25" ht="12.75">
      <c r="A903" s="56"/>
      <c r="B903" s="56"/>
      <c r="C903" s="56"/>
      <c r="D903" s="73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</row>
    <row r="904" spans="1:25" ht="12.75">
      <c r="A904" s="56"/>
      <c r="B904" s="56"/>
      <c r="C904" s="56"/>
      <c r="D904" s="73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</row>
    <row r="905" spans="1:25" ht="12.75">
      <c r="A905" s="56"/>
      <c r="B905" s="56"/>
      <c r="C905" s="56"/>
      <c r="D905" s="73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</row>
    <row r="906" spans="1:25" ht="12.75">
      <c r="A906" s="56"/>
      <c r="B906" s="56"/>
      <c r="C906" s="56"/>
      <c r="D906" s="73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</row>
    <row r="907" spans="1:25" ht="12.75">
      <c r="A907" s="56"/>
      <c r="B907" s="56"/>
      <c r="C907" s="56"/>
      <c r="D907" s="73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</row>
    <row r="908" spans="1:25" ht="12.75">
      <c r="A908" s="56"/>
      <c r="B908" s="56"/>
      <c r="C908" s="56"/>
      <c r="D908" s="73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</row>
    <row r="909" spans="1:25" ht="12.75">
      <c r="A909" s="56"/>
      <c r="B909" s="56"/>
      <c r="C909" s="56"/>
      <c r="D909" s="73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</row>
    <row r="910" spans="1:25" ht="12.75">
      <c r="A910" s="56"/>
      <c r="B910" s="56"/>
      <c r="C910" s="56"/>
      <c r="D910" s="73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</row>
    <row r="911" spans="1:25" ht="12.75">
      <c r="A911" s="56"/>
      <c r="B911" s="56"/>
      <c r="C911" s="56"/>
      <c r="D911" s="73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</row>
    <row r="912" spans="1:25" ht="12.75">
      <c r="A912" s="56"/>
      <c r="B912" s="56"/>
      <c r="C912" s="56"/>
      <c r="D912" s="73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</row>
    <row r="913" spans="1:25" ht="12.75">
      <c r="A913" s="56"/>
      <c r="B913" s="56"/>
      <c r="C913" s="56"/>
      <c r="D913" s="73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</row>
    <row r="914" spans="1:25" ht="12.75">
      <c r="A914" s="56"/>
      <c r="B914" s="56"/>
      <c r="C914" s="56"/>
      <c r="D914" s="73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</row>
    <row r="915" spans="1:25" ht="12.75">
      <c r="A915" s="56"/>
      <c r="B915" s="56"/>
      <c r="C915" s="56"/>
      <c r="D915" s="73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</row>
    <row r="916" spans="1:25" ht="12.75">
      <c r="A916" s="56"/>
      <c r="B916" s="56"/>
      <c r="C916" s="56"/>
      <c r="D916" s="73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</row>
    <row r="917" spans="1:25" ht="12.75">
      <c r="A917" s="56"/>
      <c r="B917" s="56"/>
      <c r="C917" s="56"/>
      <c r="D917" s="73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</row>
    <row r="918" spans="1:25" ht="12.75">
      <c r="A918" s="56"/>
      <c r="B918" s="56"/>
      <c r="C918" s="56"/>
      <c r="D918" s="73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</row>
    <row r="919" spans="1:25" ht="12.75">
      <c r="A919" s="56"/>
      <c r="B919" s="56"/>
      <c r="C919" s="56"/>
      <c r="D919" s="73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</row>
    <row r="920" spans="1:25" ht="12.75">
      <c r="A920" s="56"/>
      <c r="B920" s="56"/>
      <c r="C920" s="56"/>
      <c r="D920" s="73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</row>
    <row r="921" spans="1:25" ht="12.75">
      <c r="A921" s="56"/>
      <c r="B921" s="56"/>
      <c r="C921" s="56"/>
      <c r="D921" s="73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</row>
    <row r="922" spans="1:25" ht="12.75">
      <c r="A922" s="56"/>
      <c r="B922" s="56"/>
      <c r="C922" s="56"/>
      <c r="D922" s="73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</row>
    <row r="923" spans="1:25" ht="12.75">
      <c r="A923" s="56"/>
      <c r="B923" s="56"/>
      <c r="C923" s="56"/>
      <c r="D923" s="73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</row>
    <row r="924" spans="1:25" ht="12.75">
      <c r="A924" s="56"/>
      <c r="B924" s="56"/>
      <c r="C924" s="56"/>
      <c r="D924" s="73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</row>
    <row r="925" spans="1:25" ht="12.75">
      <c r="A925" s="56"/>
      <c r="B925" s="56"/>
      <c r="C925" s="56"/>
      <c r="D925" s="73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</row>
    <row r="926" spans="1:25" ht="12.75">
      <c r="A926" s="56"/>
      <c r="B926" s="56"/>
      <c r="C926" s="56"/>
      <c r="D926" s="73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</row>
    <row r="927" spans="1:25" ht="12.75">
      <c r="A927" s="56"/>
      <c r="B927" s="56"/>
      <c r="C927" s="56"/>
      <c r="D927" s="73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</row>
    <row r="928" spans="1:25" ht="12.75">
      <c r="A928" s="56"/>
      <c r="B928" s="56"/>
      <c r="C928" s="56"/>
      <c r="D928" s="73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</row>
    <row r="929" spans="1:25" ht="12.75">
      <c r="A929" s="56"/>
      <c r="B929" s="56"/>
      <c r="C929" s="56"/>
      <c r="D929" s="73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</row>
    <row r="930" spans="1:25" ht="12.75">
      <c r="A930" s="56"/>
      <c r="B930" s="56"/>
      <c r="C930" s="56"/>
      <c r="D930" s="73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</row>
    <row r="931" spans="1:25" ht="12.75">
      <c r="A931" s="56"/>
      <c r="B931" s="56"/>
      <c r="C931" s="56"/>
      <c r="D931" s="73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</row>
    <row r="932" spans="1:25" ht="12.75">
      <c r="A932" s="56"/>
      <c r="B932" s="56"/>
      <c r="C932" s="56"/>
      <c r="D932" s="73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</row>
    <row r="933" spans="1:25" ht="12.75">
      <c r="A933" s="56"/>
      <c r="B933" s="56"/>
      <c r="C933" s="56"/>
      <c r="D933" s="73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</row>
    <row r="934" spans="1:25" ht="12.75">
      <c r="A934" s="56"/>
      <c r="B934" s="56"/>
      <c r="C934" s="56"/>
      <c r="D934" s="73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</row>
    <row r="935" spans="1:25" ht="12.75">
      <c r="A935" s="56"/>
      <c r="B935" s="56"/>
      <c r="C935" s="56"/>
      <c r="D935" s="73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</row>
    <row r="936" spans="1:25" ht="12.75">
      <c r="A936" s="56"/>
      <c r="B936" s="56"/>
      <c r="C936" s="56"/>
      <c r="D936" s="73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</row>
    <row r="937" spans="1:25" ht="12.75">
      <c r="A937" s="56"/>
      <c r="B937" s="56"/>
      <c r="C937" s="56"/>
      <c r="D937" s="73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</row>
    <row r="938" spans="1:25" ht="12.75">
      <c r="A938" s="56"/>
      <c r="B938" s="56"/>
      <c r="C938" s="56"/>
      <c r="D938" s="73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</row>
    <row r="939" spans="1:25" ht="12.75">
      <c r="A939" s="56"/>
      <c r="B939" s="56"/>
      <c r="C939" s="56"/>
      <c r="D939" s="73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</row>
    <row r="940" spans="1:25" ht="12.75">
      <c r="A940" s="56"/>
      <c r="B940" s="56"/>
      <c r="C940" s="56"/>
      <c r="D940" s="73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</row>
    <row r="941" spans="1:25" ht="12.75">
      <c r="A941" s="56"/>
      <c r="B941" s="56"/>
      <c r="C941" s="56"/>
      <c r="D941" s="73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</row>
    <row r="942" spans="1:25" ht="12.75">
      <c r="A942" s="56"/>
      <c r="B942" s="56"/>
      <c r="C942" s="56"/>
      <c r="D942" s="73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</row>
    <row r="943" spans="1:25" ht="12.75">
      <c r="A943" s="56"/>
      <c r="B943" s="56"/>
      <c r="C943" s="56"/>
      <c r="D943" s="73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</row>
    <row r="944" spans="1:25" ht="12.75">
      <c r="A944" s="56"/>
      <c r="B944" s="56"/>
      <c r="C944" s="56"/>
      <c r="D944" s="73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</row>
    <row r="945" spans="1:25" ht="12.75">
      <c r="A945" s="56"/>
      <c r="B945" s="56"/>
      <c r="C945" s="56"/>
      <c r="D945" s="73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</row>
    <row r="946" spans="1:25" ht="12.75">
      <c r="A946" s="56"/>
      <c r="B946" s="56"/>
      <c r="C946" s="56"/>
      <c r="D946" s="73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</row>
    <row r="947" spans="1:25" ht="12.75">
      <c r="A947" s="56"/>
      <c r="B947" s="56"/>
      <c r="C947" s="56"/>
      <c r="D947" s="73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</row>
    <row r="948" spans="1:25" ht="12.75">
      <c r="A948" s="56"/>
      <c r="B948" s="56"/>
      <c r="C948" s="56"/>
      <c r="D948" s="73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</row>
    <row r="949" spans="1:25" ht="12.75">
      <c r="A949" s="56"/>
      <c r="B949" s="56"/>
      <c r="C949" s="56"/>
      <c r="D949" s="73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</row>
    <row r="950" spans="1:25" ht="12.75">
      <c r="A950" s="56"/>
      <c r="B950" s="56"/>
      <c r="C950" s="56"/>
      <c r="D950" s="73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</row>
    <row r="951" spans="1:25" ht="12.75">
      <c r="A951" s="56"/>
      <c r="B951" s="56"/>
      <c r="C951" s="56"/>
      <c r="D951" s="73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</row>
    <row r="952" spans="1:25" ht="12.75">
      <c r="A952" s="56"/>
      <c r="B952" s="56"/>
      <c r="C952" s="56"/>
      <c r="D952" s="73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</row>
    <row r="953" spans="1:25" ht="12.75">
      <c r="A953" s="56"/>
      <c r="B953" s="56"/>
      <c r="C953" s="56"/>
      <c r="D953" s="73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</row>
    <row r="954" spans="1:25" ht="12.75">
      <c r="A954" s="56"/>
      <c r="B954" s="56"/>
      <c r="C954" s="56"/>
      <c r="D954" s="73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</row>
    <row r="955" spans="1:25" ht="12.75">
      <c r="A955" s="56"/>
      <c r="B955" s="56"/>
      <c r="C955" s="56"/>
      <c r="D955" s="73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</row>
    <row r="956" spans="1:25" ht="12.75">
      <c r="A956" s="56"/>
      <c r="B956" s="56"/>
      <c r="C956" s="56"/>
      <c r="D956" s="73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</row>
    <row r="957" spans="1:25" ht="12.75">
      <c r="A957" s="56"/>
      <c r="B957" s="56"/>
      <c r="C957" s="56"/>
      <c r="D957" s="73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</row>
    <row r="958" spans="1:25" ht="12.75">
      <c r="A958" s="56"/>
      <c r="B958" s="56"/>
      <c r="C958" s="56"/>
      <c r="D958" s="73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5" ht="12.75">
      <c r="A959" s="56"/>
      <c r="B959" s="56"/>
      <c r="C959" s="56"/>
      <c r="D959" s="73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</row>
    <row r="960" spans="1:25" ht="12.75">
      <c r="A960" s="56"/>
      <c r="B960" s="56"/>
      <c r="C960" s="56"/>
      <c r="D960" s="73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</row>
    <row r="961" spans="1:25" ht="12.75">
      <c r="A961" s="56"/>
      <c r="B961" s="56"/>
      <c r="C961" s="56"/>
      <c r="D961" s="73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</row>
    <row r="962" spans="1:25" ht="12.75">
      <c r="A962" s="56"/>
      <c r="B962" s="56"/>
      <c r="C962" s="56"/>
      <c r="D962" s="73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</row>
    <row r="963" spans="1:25" ht="12.75">
      <c r="A963" s="56"/>
      <c r="B963" s="56"/>
      <c r="C963" s="56"/>
      <c r="D963" s="73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</row>
    <row r="964" spans="1:25" ht="12.75">
      <c r="A964" s="56"/>
      <c r="B964" s="56"/>
      <c r="C964" s="56"/>
      <c r="D964" s="73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</row>
    <row r="965" spans="1:25" ht="12.75">
      <c r="A965" s="56"/>
      <c r="B965" s="56"/>
      <c r="C965" s="56"/>
      <c r="D965" s="73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</row>
    <row r="966" spans="1:25" ht="12.75">
      <c r="A966" s="56"/>
      <c r="B966" s="56"/>
      <c r="C966" s="56"/>
      <c r="D966" s="73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</row>
    <row r="967" spans="1:25" ht="12.75">
      <c r="A967" s="56"/>
      <c r="B967" s="56"/>
      <c r="C967" s="56"/>
      <c r="D967" s="73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</row>
    <row r="968" spans="1:25" ht="12.75">
      <c r="A968" s="56"/>
      <c r="B968" s="56"/>
      <c r="C968" s="56"/>
      <c r="D968" s="73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</row>
    <row r="969" spans="1:25" ht="12.75">
      <c r="A969" s="56"/>
      <c r="B969" s="56"/>
      <c r="C969" s="56"/>
      <c r="D969" s="73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</row>
    <row r="970" spans="1:25" ht="12.75">
      <c r="A970" s="56"/>
      <c r="B970" s="56"/>
      <c r="C970" s="56"/>
      <c r="D970" s="73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</row>
    <row r="971" spans="1:25" ht="12.75">
      <c r="A971" s="56"/>
      <c r="B971" s="56"/>
      <c r="C971" s="56"/>
      <c r="D971" s="73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</row>
    <row r="972" spans="1:25" ht="12.75">
      <c r="A972" s="56"/>
      <c r="B972" s="56"/>
      <c r="C972" s="56"/>
      <c r="D972" s="73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</row>
    <row r="973" spans="1:25" ht="12.75">
      <c r="A973" s="56"/>
      <c r="B973" s="56"/>
      <c r="C973" s="56"/>
      <c r="D973" s="73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</row>
    <row r="974" spans="1:25" ht="12.75">
      <c r="A974" s="56"/>
      <c r="B974" s="56"/>
      <c r="C974" s="56"/>
      <c r="D974" s="73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</row>
    <row r="975" spans="1:25" ht="12.75">
      <c r="A975" s="56"/>
      <c r="B975" s="56"/>
      <c r="C975" s="56"/>
      <c r="D975" s="73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</row>
    <row r="976" spans="1:25" ht="12.75">
      <c r="A976" s="56"/>
      <c r="B976" s="56"/>
      <c r="C976" s="56"/>
      <c r="D976" s="73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</row>
    <row r="977" spans="1:25" ht="12.75">
      <c r="A977" s="56"/>
      <c r="B977" s="56"/>
      <c r="C977" s="56"/>
      <c r="D977" s="73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</row>
    <row r="978" spans="1:25" ht="12.75">
      <c r="A978" s="56"/>
      <c r="B978" s="56"/>
      <c r="C978" s="56"/>
      <c r="D978" s="73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</row>
    <row r="979" spans="1:25" ht="12.75">
      <c r="A979" s="56"/>
      <c r="B979" s="56"/>
      <c r="C979" s="56"/>
      <c r="D979" s="73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</row>
    <row r="980" spans="1:25" ht="12.75">
      <c r="A980" s="56"/>
      <c r="B980" s="56"/>
      <c r="C980" s="56"/>
      <c r="D980" s="73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</row>
    <row r="981" spans="1:25" ht="12.75">
      <c r="A981" s="56"/>
      <c r="B981" s="56"/>
      <c r="C981" s="56"/>
      <c r="D981" s="73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</row>
    <row r="982" spans="1:25" ht="12.75">
      <c r="A982" s="56"/>
      <c r="B982" s="56"/>
      <c r="C982" s="56"/>
      <c r="D982" s="73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</row>
    <row r="983" spans="1:25" ht="12.75">
      <c r="A983" s="56"/>
      <c r="B983" s="56"/>
      <c r="C983" s="56"/>
      <c r="D983" s="73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</row>
    <row r="984" spans="1:25" ht="12.75">
      <c r="A984" s="56"/>
      <c r="B984" s="56"/>
      <c r="C984" s="56"/>
      <c r="D984" s="73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</row>
    <row r="985" spans="1:25" ht="12.75">
      <c r="A985" s="56"/>
      <c r="B985" s="56"/>
      <c r="C985" s="56"/>
      <c r="D985" s="73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</row>
    <row r="986" spans="1:25" ht="12.75">
      <c r="A986" s="56"/>
      <c r="B986" s="56"/>
      <c r="C986" s="56"/>
      <c r="D986" s="73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</row>
    <row r="987" spans="1:25" ht="12.75">
      <c r="A987" s="56"/>
      <c r="B987" s="56"/>
      <c r="C987" s="56"/>
      <c r="D987" s="73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</row>
    <row r="988" spans="1:25" ht="12.75">
      <c r="A988" s="56"/>
      <c r="B988" s="56"/>
      <c r="C988" s="56"/>
      <c r="D988" s="73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</row>
    <row r="989" spans="1:25" ht="12.75">
      <c r="A989" s="56"/>
      <c r="B989" s="56"/>
      <c r="C989" s="56"/>
      <c r="D989" s="73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</row>
    <row r="990" spans="1:25" ht="12.75">
      <c r="A990" s="56"/>
      <c r="B990" s="56"/>
      <c r="C990" s="56"/>
      <c r="D990" s="73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</row>
    <row r="991" spans="1:25" ht="12.75">
      <c r="A991" s="56"/>
      <c r="B991" s="56"/>
      <c r="C991" s="56"/>
      <c r="D991" s="73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</row>
    <row r="992" spans="1:25" ht="12.75">
      <c r="A992" s="56"/>
      <c r="B992" s="56"/>
      <c r="C992" s="56"/>
      <c r="D992" s="73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</row>
    <row r="993" spans="1:25" ht="12.75">
      <c r="A993" s="56"/>
      <c r="B993" s="56"/>
      <c r="C993" s="56"/>
      <c r="D993" s="73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</row>
    <row r="994" spans="1:25" ht="12.75">
      <c r="A994" s="56"/>
      <c r="B994" s="56"/>
      <c r="C994" s="56"/>
      <c r="D994" s="73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</row>
    <row r="995" spans="1:25" ht="12.75">
      <c r="A995" s="56"/>
      <c r="B995" s="56"/>
      <c r="C995" s="56"/>
      <c r="D995" s="73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</row>
    <row r="996" spans="1:25" ht="12.75">
      <c r="A996" s="56"/>
      <c r="B996" s="56"/>
      <c r="C996" s="56"/>
      <c r="D996" s="73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</row>
    <row r="997" spans="1:25" ht="12.75">
      <c r="A997" s="56"/>
      <c r="B997" s="56"/>
      <c r="C997" s="56"/>
      <c r="D997" s="73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</row>
    <row r="998" spans="1:25" ht="12.75">
      <c r="A998" s="56"/>
      <c r="B998" s="56"/>
      <c r="C998" s="56"/>
      <c r="D998" s="73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</row>
    <row r="999" spans="1:25" ht="12.75">
      <c r="A999" s="56"/>
      <c r="B999" s="56"/>
      <c r="C999" s="56"/>
      <c r="D999" s="73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</row>
    <row r="1000" spans="1:25" ht="12.75">
      <c r="A1000" s="56"/>
      <c r="B1000" s="56"/>
      <c r="C1000" s="56"/>
      <c r="D1000" s="73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</row>
    <row r="1001" spans="1:25" ht="12.75">
      <c r="A1001" s="56"/>
      <c r="B1001" s="56"/>
      <c r="C1001" s="56"/>
      <c r="D1001" s="73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</row>
  </sheetData>
  <mergeCells count="1">
    <mergeCell ref="A40:D4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workbookViewId="0"/>
  </sheetViews>
  <sheetFormatPr defaultColWidth="14.42578125" defaultRowHeight="15.75" customHeight="1"/>
  <cols>
    <col min="2" max="2" width="18.5703125" customWidth="1"/>
    <col min="3" max="3" width="16.85546875" customWidth="1"/>
    <col min="6" max="6" width="18" customWidth="1"/>
    <col min="7" max="7" width="21.28515625" customWidth="1"/>
    <col min="8" max="8" width="18.85546875" customWidth="1"/>
  </cols>
  <sheetData>
    <row r="1" spans="1:26" ht="15.75" customHeight="1">
      <c r="A1" s="62" t="s">
        <v>55</v>
      </c>
      <c r="B1" s="62">
        <v>2011</v>
      </c>
      <c r="C1" s="62">
        <v>2012</v>
      </c>
      <c r="D1" s="62">
        <v>2013</v>
      </c>
      <c r="E1" s="62">
        <v>2014</v>
      </c>
      <c r="F1" s="62">
        <v>2015</v>
      </c>
      <c r="G1" s="62">
        <v>2016</v>
      </c>
      <c r="H1" s="64">
        <v>2017</v>
      </c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.75" customHeight="1">
      <c r="A2" s="62"/>
      <c r="B2" s="66" t="s">
        <v>99</v>
      </c>
      <c r="C2" s="66" t="s">
        <v>100</v>
      </c>
      <c r="D2" s="66" t="s">
        <v>101</v>
      </c>
      <c r="E2" s="66" t="s">
        <v>102</v>
      </c>
      <c r="F2" s="67" t="s">
        <v>103</v>
      </c>
      <c r="G2" s="62"/>
      <c r="H2" s="44" t="s">
        <v>80</v>
      </c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.75" customHeight="1">
      <c r="A3" s="62" t="s">
        <v>8</v>
      </c>
      <c r="B3" s="66">
        <v>29507136620.156559</v>
      </c>
      <c r="C3" s="66">
        <v>14269539331.293999</v>
      </c>
      <c r="D3" s="66">
        <v>37189716290.781212</v>
      </c>
      <c r="E3" s="66">
        <v>31241709626.043438</v>
      </c>
      <c r="F3" s="66">
        <v>41718433960.54792</v>
      </c>
      <c r="G3" s="69">
        <f t="shared" ref="G3:G38" si="0">D3+E3</f>
        <v>68431425916.824646</v>
      </c>
      <c r="H3" s="70">
        <v>91779266626.800003</v>
      </c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.75" customHeight="1">
      <c r="A4" s="62" t="s">
        <v>9</v>
      </c>
      <c r="B4" s="66">
        <v>30596079011.047741</v>
      </c>
      <c r="C4" s="66">
        <v>29002324273.141998</v>
      </c>
      <c r="D4" s="66">
        <v>20851399274.126808</v>
      </c>
      <c r="E4" s="66">
        <v>34908729894.359741</v>
      </c>
      <c r="F4" s="66">
        <v>56879869674.483276</v>
      </c>
      <c r="G4" s="69">
        <f t="shared" si="0"/>
        <v>55760129168.486549</v>
      </c>
      <c r="H4" s="70">
        <v>98619759340.479996</v>
      </c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.75" customHeight="1">
      <c r="A5" s="62" t="s">
        <v>10</v>
      </c>
      <c r="B5" s="66">
        <v>51244649146.039536</v>
      </c>
      <c r="C5" s="66">
        <v>118515273932.623</v>
      </c>
      <c r="D5" s="66">
        <v>134903094423.73944</v>
      </c>
      <c r="E5" s="66">
        <v>92413432246.074524</v>
      </c>
      <c r="F5" s="66">
        <v>157976262703.94424</v>
      </c>
      <c r="G5" s="69">
        <f t="shared" si="0"/>
        <v>227316526669.81396</v>
      </c>
      <c r="H5" s="70">
        <v>202775385548.45999</v>
      </c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5.75" customHeight="1">
      <c r="A6" s="62" t="s">
        <v>11</v>
      </c>
      <c r="B6" s="66">
        <v>10301896353.590519</v>
      </c>
      <c r="C6" s="66">
        <v>18469210041.777</v>
      </c>
      <c r="D6" s="66">
        <v>7863529135.7228003</v>
      </c>
      <c r="E6" s="66">
        <v>11048351460.00128</v>
      </c>
      <c r="F6" s="66">
        <v>15567240493.567041</v>
      </c>
      <c r="G6" s="69">
        <f t="shared" si="0"/>
        <v>18911880595.724079</v>
      </c>
      <c r="H6" s="70">
        <v>28969632224.82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5.75" customHeight="1">
      <c r="A7" s="62" t="s">
        <v>12</v>
      </c>
      <c r="B7" s="66">
        <v>28460849348.631218</v>
      </c>
      <c r="C7" s="66">
        <v>29286531235.996002</v>
      </c>
      <c r="D7" s="66">
        <v>28086094935.847771</v>
      </c>
      <c r="E7" s="66">
        <v>43848848099.273758</v>
      </c>
      <c r="F7" s="66">
        <v>74488479183.900803</v>
      </c>
      <c r="G7" s="69">
        <f t="shared" si="0"/>
        <v>71934943035.121521</v>
      </c>
      <c r="H7" s="70">
        <v>107710573742.78</v>
      </c>
      <c r="I7" s="62"/>
      <c r="J7" s="66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15.75" customHeight="1">
      <c r="A8" s="62" t="s">
        <v>13</v>
      </c>
      <c r="B8" s="66">
        <v>167199788292.02551</v>
      </c>
      <c r="C8" s="66">
        <v>226772923054.492</v>
      </c>
      <c r="D8" s="66">
        <v>74085808960.344238</v>
      </c>
      <c r="E8" s="66">
        <v>97985863812.307648</v>
      </c>
      <c r="F8" s="66">
        <v>110792826966.37169</v>
      </c>
      <c r="G8" s="69">
        <f t="shared" si="0"/>
        <v>172071672772.65189</v>
      </c>
      <c r="H8" s="70">
        <v>144122841088.97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15.75" customHeight="1">
      <c r="A9" s="62" t="s">
        <v>14</v>
      </c>
      <c r="B9" s="66">
        <v>20870042621.52364</v>
      </c>
      <c r="C9" s="66">
        <v>28838896204.789001</v>
      </c>
      <c r="D9" s="66">
        <v>29889328193.094162</v>
      </c>
      <c r="E9" s="66">
        <v>23757889387.549538</v>
      </c>
      <c r="F9" s="66">
        <v>46987514877.161758</v>
      </c>
      <c r="G9" s="69">
        <f t="shared" si="0"/>
        <v>53647217580.6437</v>
      </c>
      <c r="H9" s="70">
        <v>85827962541.369995</v>
      </c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15.75" customHeight="1">
      <c r="A10" s="62" t="s">
        <v>15</v>
      </c>
      <c r="B10" s="66">
        <v>3750904521.58428</v>
      </c>
      <c r="C10" s="66">
        <v>26632721449.281998</v>
      </c>
      <c r="D10" s="66">
        <v>26429587143.191399</v>
      </c>
      <c r="E10" s="66">
        <v>26477601182.075119</v>
      </c>
      <c r="F10" s="66">
        <v>26913810752.453121</v>
      </c>
      <c r="G10" s="69">
        <f t="shared" si="0"/>
        <v>52907188325.266518</v>
      </c>
      <c r="H10" s="70">
        <v>60972952251.300003</v>
      </c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15.75" customHeight="1">
      <c r="A11" s="62" t="s">
        <v>96</v>
      </c>
      <c r="B11" s="66">
        <v>107898723195.00146</v>
      </c>
      <c r="C11" s="66">
        <v>108517664839.57199</v>
      </c>
      <c r="D11" s="66">
        <v>135519871760.65787</v>
      </c>
      <c r="E11" s="66">
        <v>131136540735.44508</v>
      </c>
      <c r="F11" s="66">
        <v>142432940866.81494</v>
      </c>
      <c r="G11" s="69">
        <f t="shared" si="0"/>
        <v>266656412496.10297</v>
      </c>
      <c r="H11" s="70">
        <v>177158925414.39999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>
      <c r="A12" s="62" t="s">
        <v>17</v>
      </c>
      <c r="B12" s="66">
        <v>93300246568.49118</v>
      </c>
      <c r="C12" s="66">
        <v>86649519962.296005</v>
      </c>
      <c r="D12" s="66">
        <v>105237624032.47647</v>
      </c>
      <c r="E12" s="66">
        <v>216339062277.43594</v>
      </c>
      <c r="F12" s="66">
        <v>328258984905.73737</v>
      </c>
      <c r="G12" s="69">
        <f t="shared" si="0"/>
        <v>321576686309.91241</v>
      </c>
      <c r="H12" s="70">
        <v>246239949897.98999</v>
      </c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>
      <c r="A13" s="62" t="s">
        <v>18</v>
      </c>
      <c r="B13" s="66">
        <v>46809287374.677643</v>
      </c>
      <c r="C13" s="66">
        <v>35386587778.341003</v>
      </c>
      <c r="D13" s="66">
        <v>20146419986.292908</v>
      </c>
      <c r="E13" s="66">
        <v>15173465037.579161</v>
      </c>
      <c r="F13" s="66">
        <v>43474344819.287285</v>
      </c>
      <c r="G13" s="69">
        <f t="shared" si="0"/>
        <v>35319885023.87207</v>
      </c>
      <c r="H13" s="70">
        <v>54053018706.279999</v>
      </c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>
      <c r="A14" s="62" t="s">
        <v>19</v>
      </c>
      <c r="B14" s="66">
        <v>45824281399.352837</v>
      </c>
      <c r="C14" s="66">
        <v>68946741063.216995</v>
      </c>
      <c r="D14" s="66">
        <v>55256477501.161179</v>
      </c>
      <c r="E14" s="66">
        <v>62334004447.110458</v>
      </c>
      <c r="F14" s="66">
        <v>79470198004.364243</v>
      </c>
      <c r="G14" s="69">
        <f t="shared" si="0"/>
        <v>117590481948.27164</v>
      </c>
      <c r="H14" s="70">
        <v>139743045444.26999</v>
      </c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>
      <c r="A15" s="62" t="s">
        <v>20</v>
      </c>
      <c r="B15" s="66">
        <v>29153259554.691002</v>
      </c>
      <c r="C15" s="66">
        <v>45233211858.525002</v>
      </c>
      <c r="D15" s="66">
        <v>28317201963.605659</v>
      </c>
      <c r="E15" s="66">
        <v>38867778734.161301</v>
      </c>
      <c r="F15" s="66">
        <v>63412374812.940399</v>
      </c>
      <c r="G15" s="69">
        <f t="shared" si="0"/>
        <v>67184980697.76696</v>
      </c>
      <c r="H15" s="70">
        <v>141438608953.67999</v>
      </c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>
      <c r="A16" s="62" t="s">
        <v>21</v>
      </c>
      <c r="B16" s="66">
        <v>18046813396.546761</v>
      </c>
      <c r="C16" s="66">
        <v>25170850732.439999</v>
      </c>
      <c r="D16" s="66">
        <v>20543442201.861931</v>
      </c>
      <c r="E16" s="66">
        <v>35100525219.611519</v>
      </c>
      <c r="F16" s="66">
        <v>51721203190.728561</v>
      </c>
      <c r="G16" s="69">
        <f t="shared" si="0"/>
        <v>55643967421.47345</v>
      </c>
      <c r="H16" s="70">
        <v>100577293749.16</v>
      </c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>
      <c r="A17" s="62" t="s">
        <v>22</v>
      </c>
      <c r="B17" s="66">
        <v>11695122678.021118</v>
      </c>
      <c r="C17" s="66">
        <v>35196127839.170998</v>
      </c>
      <c r="D17" s="66">
        <v>33361580947.60923</v>
      </c>
      <c r="E17" s="66">
        <v>36748484526.472321</v>
      </c>
      <c r="F17" s="66">
        <v>61310949934.265518</v>
      </c>
      <c r="G17" s="69">
        <f t="shared" si="0"/>
        <v>70110065474.081543</v>
      </c>
      <c r="H17" s="70">
        <v>53961998426.940002</v>
      </c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>
      <c r="A18" s="62" t="s">
        <v>23</v>
      </c>
      <c r="B18" s="66">
        <v>33437308755.54718</v>
      </c>
      <c r="C18" s="66">
        <v>24813823508.52</v>
      </c>
      <c r="D18" s="66">
        <v>21043196624.231133</v>
      </c>
      <c r="E18" s="66">
        <v>38529370840.656677</v>
      </c>
      <c r="F18" s="66">
        <v>83415829875.39856</v>
      </c>
      <c r="G18" s="69">
        <f t="shared" si="0"/>
        <v>59572567464.88781</v>
      </c>
      <c r="H18" s="70">
        <v>100063856462.82001</v>
      </c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>
      <c r="A19" s="62" t="s">
        <v>24</v>
      </c>
      <c r="B19" s="66">
        <v>6016310309.3368797</v>
      </c>
      <c r="C19" s="66">
        <v>7337176438.1939993</v>
      </c>
      <c r="D19" s="66">
        <v>7331090317.3101101</v>
      </c>
      <c r="E19" s="66">
        <v>8034221998.2074003</v>
      </c>
      <c r="F19" s="66">
        <v>28919526079.776802</v>
      </c>
      <c r="G19" s="69">
        <f t="shared" si="0"/>
        <v>15365312315.517509</v>
      </c>
      <c r="H19" s="70">
        <v>43545282199.150002</v>
      </c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5.75" customHeight="1">
      <c r="A20" s="62" t="s">
        <v>25</v>
      </c>
      <c r="B20" s="66">
        <v>63837640657.452774</v>
      </c>
      <c r="C20" s="66">
        <v>56524160652.615997</v>
      </c>
      <c r="D20" s="66">
        <v>48329696675.229286</v>
      </c>
      <c r="E20" s="66">
        <v>59108837544.621307</v>
      </c>
      <c r="F20" s="66">
        <v>94507635529.643845</v>
      </c>
      <c r="G20" s="69">
        <f t="shared" si="0"/>
        <v>107438534219.85059</v>
      </c>
      <c r="H20" s="70">
        <v>156917797183.76999</v>
      </c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5.75" customHeight="1">
      <c r="A21" s="62" t="s">
        <v>26</v>
      </c>
      <c r="B21" s="66">
        <v>15400294012.85092</v>
      </c>
      <c r="C21" s="66">
        <v>15513156107.864</v>
      </c>
      <c r="D21" s="66">
        <v>42401015115.63929</v>
      </c>
      <c r="E21" s="66">
        <v>42245793187.141464</v>
      </c>
      <c r="F21" s="66">
        <v>76373544688.044708</v>
      </c>
      <c r="G21" s="69">
        <f t="shared" si="0"/>
        <v>84646808302.780762</v>
      </c>
      <c r="H21" s="70">
        <v>112666568467.84</v>
      </c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>
      <c r="A22" s="62" t="s">
        <v>27</v>
      </c>
      <c r="B22" s="66">
        <v>13883056846.221859</v>
      </c>
      <c r="C22" s="66">
        <v>12578695644.016001</v>
      </c>
      <c r="D22" s="66">
        <v>12031624521.268042</v>
      </c>
      <c r="E22" s="66">
        <v>14870768839.246618</v>
      </c>
      <c r="F22" s="66">
        <v>25730116557.116882</v>
      </c>
      <c r="G22" s="69">
        <f t="shared" si="0"/>
        <v>26902393360.51466</v>
      </c>
      <c r="H22" s="70">
        <v>51933712433.830002</v>
      </c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4.25">
      <c r="A23" s="62" t="s">
        <v>28</v>
      </c>
      <c r="B23" s="66">
        <v>14995050272.68956</v>
      </c>
      <c r="C23" s="66">
        <v>10180902445.122002</v>
      </c>
      <c r="D23" s="66">
        <v>8328868150.930541</v>
      </c>
      <c r="E23" s="66">
        <v>25195933085.024483</v>
      </c>
      <c r="F23" s="66">
        <v>72725731168.082642</v>
      </c>
      <c r="G23" s="69">
        <f t="shared" si="0"/>
        <v>33524801235.955025</v>
      </c>
      <c r="H23" s="70">
        <v>63398303341.459999</v>
      </c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14.25">
      <c r="A24" s="62" t="s">
        <v>29</v>
      </c>
      <c r="B24" s="66">
        <v>39592611176.460663</v>
      </c>
      <c r="C24" s="66">
        <v>20261409268.605999</v>
      </c>
      <c r="D24" s="66">
        <v>12527905846.023731</v>
      </c>
      <c r="E24" s="66">
        <v>16781697804.6957</v>
      </c>
      <c r="F24" s="66">
        <v>48669837285.578079</v>
      </c>
      <c r="G24" s="69">
        <f t="shared" si="0"/>
        <v>29309603650.719429</v>
      </c>
      <c r="H24" s="70">
        <v>112491157539.05</v>
      </c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4.25">
      <c r="A25" s="62" t="s">
        <v>30</v>
      </c>
      <c r="B25" s="66">
        <v>32269622790.56942</v>
      </c>
      <c r="C25" s="66">
        <v>36887139033.158997</v>
      </c>
      <c r="D25" s="66">
        <v>29734901401.021469</v>
      </c>
      <c r="E25" s="66">
        <v>31689312989.50124</v>
      </c>
      <c r="F25" s="66">
        <v>42034947151.964722</v>
      </c>
      <c r="G25" s="69">
        <f t="shared" si="0"/>
        <v>61424214390.522705</v>
      </c>
      <c r="H25" s="70">
        <v>55825097026.239998</v>
      </c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4.25">
      <c r="A26" s="62" t="s">
        <v>31</v>
      </c>
      <c r="B26" s="66">
        <v>235973015607.3512</v>
      </c>
      <c r="C26" s="66">
        <v>325849497874.823</v>
      </c>
      <c r="D26" s="66">
        <v>428534392664.49402</v>
      </c>
      <c r="E26" s="66">
        <v>479761989047.88434</v>
      </c>
      <c r="F26" s="66">
        <v>456843159647.16321</v>
      </c>
      <c r="G26" s="69">
        <f t="shared" si="0"/>
        <v>908296381712.37842</v>
      </c>
      <c r="H26" s="70">
        <v>813038116912.69995</v>
      </c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4.25">
      <c r="A27" s="62" t="s">
        <v>40</v>
      </c>
      <c r="B27" s="66">
        <v>11246606395.276459</v>
      </c>
      <c r="C27" s="66">
        <v>12868499605.173</v>
      </c>
      <c r="D27" s="66">
        <v>36450176569.017044</v>
      </c>
      <c r="E27" s="66">
        <v>43564429519.041557</v>
      </c>
      <c r="F27" s="66">
        <v>51026368655.972961</v>
      </c>
      <c r="G27" s="69">
        <f t="shared" si="0"/>
        <v>80014606088.058594</v>
      </c>
      <c r="H27" s="70">
        <v>90647997237.25</v>
      </c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4.25">
      <c r="A28" s="62" t="s">
        <v>33</v>
      </c>
      <c r="B28" s="66">
        <v>21463510073.411259</v>
      </c>
      <c r="C28" s="66">
        <v>22450741342.563</v>
      </c>
      <c r="D28" s="66">
        <v>29797100578.198421</v>
      </c>
      <c r="E28" s="66">
        <v>31553560081.831501</v>
      </c>
      <c r="F28" s="66">
        <v>30336485120.257442</v>
      </c>
      <c r="G28" s="69">
        <f t="shared" si="0"/>
        <v>61350660660.029922</v>
      </c>
      <c r="H28" s="70">
        <v>57461841253.18</v>
      </c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4.25">
      <c r="A29" s="62" t="s">
        <v>34</v>
      </c>
      <c r="B29" s="66">
        <v>45226244265.6726</v>
      </c>
      <c r="C29" s="66">
        <v>61658854773.142998</v>
      </c>
      <c r="D29" s="66">
        <v>77016252526.256149</v>
      </c>
      <c r="E29" s="66">
        <v>89948531908.544556</v>
      </c>
      <c r="F29" s="66">
        <v>96307468762.552719</v>
      </c>
      <c r="G29" s="69">
        <f t="shared" si="0"/>
        <v>166964784434.80072</v>
      </c>
      <c r="H29" s="70">
        <v>139490533407.73001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4.25">
      <c r="A30" s="62" t="s">
        <v>35</v>
      </c>
      <c r="B30" s="66">
        <v>56347095943.643959</v>
      </c>
      <c r="C30" s="66">
        <v>44612100384.985001</v>
      </c>
      <c r="D30" s="66">
        <v>39200596011.688828</v>
      </c>
      <c r="E30" s="66">
        <v>28803338322.900799</v>
      </c>
      <c r="F30" s="66">
        <v>36924434880.578484</v>
      </c>
      <c r="G30" s="69">
        <f t="shared" si="0"/>
        <v>68003934334.58963</v>
      </c>
      <c r="H30" s="70">
        <v>73965520460.960007</v>
      </c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4.25">
      <c r="A31" s="62" t="s">
        <v>36</v>
      </c>
      <c r="B31" s="66">
        <v>15269627542.6534</v>
      </c>
      <c r="C31" s="66">
        <v>48396937966.081001</v>
      </c>
      <c r="D31" s="66">
        <v>51265456679.729698</v>
      </c>
      <c r="E31" s="66">
        <v>51223139758.940979</v>
      </c>
      <c r="F31" s="66">
        <v>159870244721.0712</v>
      </c>
      <c r="G31" s="69">
        <f t="shared" si="0"/>
        <v>102488596438.67068</v>
      </c>
      <c r="H31" s="70">
        <v>167873909059.25</v>
      </c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4.25">
      <c r="A32" s="62" t="s">
        <v>37</v>
      </c>
      <c r="B32" s="66">
        <v>17260977875.767338</v>
      </c>
      <c r="C32" s="66">
        <v>23696531019.684998</v>
      </c>
      <c r="D32" s="66">
        <v>31901162211.67292</v>
      </c>
      <c r="E32" s="66">
        <v>26006789586.044239</v>
      </c>
      <c r="F32" s="66">
        <v>60606888602.45752</v>
      </c>
      <c r="G32" s="69">
        <f t="shared" si="0"/>
        <v>57907951797.717163</v>
      </c>
      <c r="H32" s="70">
        <v>157808422135.94</v>
      </c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4.25">
      <c r="A33" s="62" t="s">
        <v>38</v>
      </c>
      <c r="B33" s="66">
        <v>24166807936.466202</v>
      </c>
      <c r="C33" s="66">
        <v>27541236648.690998</v>
      </c>
      <c r="D33" s="66">
        <v>56033710512.4842</v>
      </c>
      <c r="E33" s="66">
        <v>84016024742.354492</v>
      </c>
      <c r="F33" s="66">
        <v>102217089453.03313</v>
      </c>
      <c r="G33" s="69">
        <f t="shared" si="0"/>
        <v>140049735254.83868</v>
      </c>
      <c r="H33" s="70">
        <v>131573804035.95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4.25">
      <c r="A34" s="62" t="s">
        <v>39</v>
      </c>
      <c r="B34" s="66">
        <v>89378113970.201538</v>
      </c>
      <c r="C34" s="66">
        <v>87179446859.373001</v>
      </c>
      <c r="D34" s="66">
        <v>136360382067.6432</v>
      </c>
      <c r="E34" s="66">
        <v>99852002533.55722</v>
      </c>
      <c r="F34" s="66">
        <v>144223822465.81711</v>
      </c>
      <c r="G34" s="69">
        <f t="shared" si="0"/>
        <v>236212384601.20044</v>
      </c>
      <c r="H34" s="70">
        <v>211637173396.35999</v>
      </c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4.25">
      <c r="A35" s="62" t="s">
        <v>41</v>
      </c>
      <c r="B35" s="66">
        <v>11295972746.92388</v>
      </c>
      <c r="C35" s="66">
        <v>9484025085.2420006</v>
      </c>
      <c r="D35" s="66">
        <v>12777064581.69482</v>
      </c>
      <c r="E35" s="66">
        <v>15769844127.86972</v>
      </c>
      <c r="F35" s="66">
        <v>19933752471.29768</v>
      </c>
      <c r="G35" s="69">
        <f t="shared" si="0"/>
        <v>28546908709.564541</v>
      </c>
      <c r="H35" s="70">
        <v>38654308481.529999</v>
      </c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4.25">
      <c r="A36" s="62" t="s">
        <v>42</v>
      </c>
      <c r="B36" s="66">
        <v>21227356833.181599</v>
      </c>
      <c r="C36" s="66">
        <v>20295782076.353001</v>
      </c>
      <c r="D36" s="66">
        <v>17641765436.962891</v>
      </c>
      <c r="E36" s="66">
        <v>18518078041.359982</v>
      </c>
      <c r="F36" s="66">
        <v>32170932016.282963</v>
      </c>
      <c r="G36" s="69">
        <f t="shared" si="0"/>
        <v>36159843478.322876</v>
      </c>
      <c r="H36" s="70">
        <v>68999532879.919998</v>
      </c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4.25">
      <c r="A37" s="62" t="s">
        <v>43</v>
      </c>
      <c r="B37" s="66">
        <v>7062219507.7332993</v>
      </c>
      <c r="C37" s="66">
        <v>8873197983.519001</v>
      </c>
      <c r="D37" s="66">
        <v>6392737219.2598305</v>
      </c>
      <c r="E37" s="66">
        <v>7291887096.4635</v>
      </c>
      <c r="F37" s="66">
        <v>9876082487.4565601</v>
      </c>
      <c r="G37" s="69">
        <f t="shared" si="0"/>
        <v>13684624315.723331</v>
      </c>
      <c r="H37" s="70">
        <v>35536982604.830002</v>
      </c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4.25">
      <c r="A38" s="62" t="s">
        <v>44</v>
      </c>
      <c r="B38" s="66">
        <v>17163374388.3505</v>
      </c>
      <c r="C38" s="66">
        <v>19869087828.970001</v>
      </c>
      <c r="D38" s="66">
        <v>33369529810.63253</v>
      </c>
      <c r="E38" s="66">
        <v>17505512315.638599</v>
      </c>
      <c r="F38" s="66">
        <v>53169923204.937195</v>
      </c>
      <c r="G38" s="69">
        <f t="shared" si="0"/>
        <v>50875042126.271133</v>
      </c>
      <c r="H38" s="70">
        <v>80608486924.479996</v>
      </c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4.25">
      <c r="A39" s="62"/>
      <c r="B39" s="66"/>
      <c r="C39" s="66"/>
      <c r="D39" s="66"/>
      <c r="E39" s="66"/>
      <c r="F39" s="66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4.25">
      <c r="A40" s="62"/>
      <c r="B40" s="66"/>
      <c r="C40" s="66"/>
      <c r="D40" s="66"/>
      <c r="E40" s="66"/>
      <c r="F40" s="66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4.25">
      <c r="A41" s="62"/>
      <c r="B41" s="66"/>
      <c r="C41" s="66"/>
      <c r="D41" s="66"/>
      <c r="E41" s="66"/>
      <c r="F41" s="66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4.25">
      <c r="A42" s="62"/>
      <c r="B42" s="66"/>
      <c r="C42" s="66"/>
      <c r="D42" s="66"/>
      <c r="E42" s="66"/>
      <c r="F42" s="66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4.25">
      <c r="A43" s="62"/>
      <c r="B43" s="66"/>
      <c r="C43" s="66"/>
      <c r="D43" s="66"/>
      <c r="E43" s="66"/>
      <c r="F43" s="66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4.25">
      <c r="A44" s="62"/>
      <c r="B44" s="66"/>
      <c r="C44" s="66"/>
      <c r="D44" s="66"/>
      <c r="E44" s="66"/>
      <c r="F44" s="66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4.25">
      <c r="A45" s="62"/>
      <c r="B45" s="66"/>
      <c r="C45" s="66"/>
      <c r="D45" s="66"/>
      <c r="E45" s="66"/>
      <c r="F45" s="66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4.25">
      <c r="A46" s="62"/>
      <c r="B46" s="66"/>
      <c r="C46" s="66"/>
      <c r="D46" s="66"/>
      <c r="E46" s="66"/>
      <c r="F46" s="66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4.25">
      <c r="A47" s="62"/>
      <c r="B47" s="66"/>
      <c r="C47" s="66"/>
      <c r="D47" s="66"/>
      <c r="E47" s="66"/>
      <c r="F47" s="66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4.25">
      <c r="A48" s="62"/>
      <c r="B48" s="66"/>
      <c r="C48" s="66"/>
      <c r="D48" s="66"/>
      <c r="E48" s="66"/>
      <c r="F48" s="66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4.25">
      <c r="A49" s="62"/>
      <c r="B49" s="66"/>
      <c r="C49" s="66"/>
      <c r="D49" s="66"/>
      <c r="E49" s="66"/>
      <c r="F49" s="66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4.25">
      <c r="A50" s="62"/>
      <c r="B50" s="66"/>
      <c r="C50" s="66"/>
      <c r="D50" s="66"/>
      <c r="E50" s="66"/>
      <c r="F50" s="66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4.25">
      <c r="A51" s="62"/>
      <c r="B51" s="66"/>
      <c r="C51" s="66"/>
      <c r="D51" s="66"/>
      <c r="E51" s="66"/>
      <c r="F51" s="66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4.25">
      <c r="A52" s="62"/>
      <c r="B52" s="66"/>
      <c r="C52" s="66"/>
      <c r="D52" s="66"/>
      <c r="E52" s="66"/>
      <c r="F52" s="66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4.25">
      <c r="A53" s="62"/>
      <c r="B53" s="66"/>
      <c r="C53" s="66"/>
      <c r="D53" s="66"/>
      <c r="E53" s="66"/>
      <c r="F53" s="66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4.25">
      <c r="A54" s="62"/>
      <c r="B54" s="66"/>
      <c r="C54" s="66"/>
      <c r="D54" s="66"/>
      <c r="E54" s="66"/>
      <c r="F54" s="66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4.25">
      <c r="A55" s="62"/>
      <c r="B55" s="66"/>
      <c r="C55" s="66"/>
      <c r="D55" s="66"/>
      <c r="E55" s="66"/>
      <c r="F55" s="66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4.25">
      <c r="A56" s="62"/>
      <c r="B56" s="66"/>
      <c r="C56" s="66"/>
      <c r="D56" s="66"/>
      <c r="E56" s="66"/>
      <c r="F56" s="66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4.25">
      <c r="A57" s="62"/>
      <c r="B57" s="66"/>
      <c r="C57" s="66"/>
      <c r="D57" s="66"/>
      <c r="E57" s="66"/>
      <c r="F57" s="66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4.25">
      <c r="A58" s="62"/>
      <c r="B58" s="66"/>
      <c r="C58" s="66"/>
      <c r="D58" s="66"/>
      <c r="E58" s="66"/>
      <c r="F58" s="6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4.25">
      <c r="A59" s="62"/>
      <c r="B59" s="66"/>
      <c r="C59" s="66"/>
      <c r="D59" s="66"/>
      <c r="E59" s="66"/>
      <c r="F59" s="66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4.25">
      <c r="A60" s="62"/>
      <c r="B60" s="66"/>
      <c r="C60" s="66"/>
      <c r="D60" s="66"/>
      <c r="E60" s="66"/>
      <c r="F60" s="66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4.25">
      <c r="A61" s="62"/>
      <c r="B61" s="66"/>
      <c r="C61" s="66"/>
      <c r="D61" s="66"/>
      <c r="E61" s="66"/>
      <c r="F61" s="66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4.25">
      <c r="A62" s="62"/>
      <c r="B62" s="66"/>
      <c r="C62" s="66"/>
      <c r="D62" s="66"/>
      <c r="E62" s="66"/>
      <c r="F62" s="66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4.25">
      <c r="A63" s="62"/>
      <c r="B63" s="66"/>
      <c r="C63" s="66"/>
      <c r="D63" s="66"/>
      <c r="E63" s="66"/>
      <c r="F63" s="66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4.25">
      <c r="A64" s="62"/>
      <c r="B64" s="66"/>
      <c r="C64" s="66"/>
      <c r="D64" s="66"/>
      <c r="E64" s="66"/>
      <c r="F64" s="66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4.25">
      <c r="A65" s="62"/>
      <c r="B65" s="66"/>
      <c r="C65" s="66"/>
      <c r="D65" s="66"/>
      <c r="E65" s="66"/>
      <c r="F65" s="66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4.25">
      <c r="A66" s="62"/>
      <c r="B66" s="66"/>
      <c r="C66" s="66"/>
      <c r="D66" s="66"/>
      <c r="E66" s="66"/>
      <c r="F66" s="66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4.25">
      <c r="A67" s="62"/>
      <c r="B67" s="66"/>
      <c r="C67" s="66"/>
      <c r="D67" s="66"/>
      <c r="E67" s="66"/>
      <c r="F67" s="66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4.25">
      <c r="A68" s="62"/>
      <c r="B68" s="66"/>
      <c r="C68" s="66"/>
      <c r="D68" s="66"/>
      <c r="E68" s="66"/>
      <c r="F68" s="66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4.25">
      <c r="A69" s="62"/>
      <c r="B69" s="66"/>
      <c r="C69" s="66"/>
      <c r="D69" s="66"/>
      <c r="E69" s="66"/>
      <c r="F69" s="66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4.25">
      <c r="A70" s="62"/>
      <c r="B70" s="66"/>
      <c r="C70" s="66"/>
      <c r="D70" s="66"/>
      <c r="E70" s="66"/>
      <c r="F70" s="66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4.25">
      <c r="A71" s="62"/>
      <c r="B71" s="66"/>
      <c r="C71" s="66"/>
      <c r="D71" s="66"/>
      <c r="E71" s="66"/>
      <c r="F71" s="66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4.25">
      <c r="A72" s="62"/>
      <c r="B72" s="66"/>
      <c r="C72" s="66"/>
      <c r="D72" s="66"/>
      <c r="E72" s="66"/>
      <c r="F72" s="66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4.25">
      <c r="A73" s="62"/>
      <c r="B73" s="66"/>
      <c r="C73" s="66"/>
      <c r="D73" s="66"/>
      <c r="E73" s="66"/>
      <c r="F73" s="66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4.25">
      <c r="A74" s="62"/>
      <c r="B74" s="66"/>
      <c r="C74" s="66"/>
      <c r="D74" s="66"/>
      <c r="E74" s="66"/>
      <c r="F74" s="66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4.25">
      <c r="A75" s="62"/>
      <c r="B75" s="66"/>
      <c r="C75" s="66"/>
      <c r="D75" s="66"/>
      <c r="E75" s="66"/>
      <c r="F75" s="66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4.25">
      <c r="A76" s="62"/>
      <c r="B76" s="66"/>
      <c r="C76" s="66"/>
      <c r="D76" s="66"/>
      <c r="E76" s="66"/>
      <c r="F76" s="66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4.25">
      <c r="A77" s="62"/>
      <c r="B77" s="66"/>
      <c r="C77" s="66"/>
      <c r="D77" s="66"/>
      <c r="E77" s="66"/>
      <c r="F77" s="66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4.25">
      <c r="A78" s="62"/>
      <c r="B78" s="66"/>
      <c r="C78" s="66"/>
      <c r="D78" s="66"/>
      <c r="E78" s="66"/>
      <c r="F78" s="66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4.25">
      <c r="A79" s="62"/>
      <c r="B79" s="66"/>
      <c r="C79" s="66"/>
      <c r="D79" s="66"/>
      <c r="E79" s="66"/>
      <c r="F79" s="66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4.25">
      <c r="A80" s="62"/>
      <c r="B80" s="66"/>
      <c r="C80" s="66"/>
      <c r="D80" s="66"/>
      <c r="E80" s="66"/>
      <c r="F80" s="66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4.25">
      <c r="A81" s="62"/>
      <c r="B81" s="66"/>
      <c r="C81" s="66"/>
      <c r="D81" s="66"/>
      <c r="E81" s="66"/>
      <c r="F81" s="66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4.25">
      <c r="A82" s="62"/>
      <c r="B82" s="66"/>
      <c r="C82" s="66"/>
      <c r="D82" s="66"/>
      <c r="E82" s="66"/>
      <c r="F82" s="66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4.25">
      <c r="A83" s="62"/>
      <c r="B83" s="66"/>
      <c r="C83" s="66"/>
      <c r="D83" s="66"/>
      <c r="E83" s="66"/>
      <c r="F83" s="66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4.25">
      <c r="A84" s="62"/>
      <c r="B84" s="66"/>
      <c r="C84" s="66"/>
      <c r="D84" s="66"/>
      <c r="E84" s="66"/>
      <c r="F84" s="66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4.25">
      <c r="A85" s="62"/>
      <c r="B85" s="66"/>
      <c r="C85" s="66"/>
      <c r="D85" s="66"/>
      <c r="E85" s="66"/>
      <c r="F85" s="66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4.25">
      <c r="A86" s="62"/>
      <c r="B86" s="66"/>
      <c r="C86" s="66"/>
      <c r="D86" s="66"/>
      <c r="E86" s="66"/>
      <c r="F86" s="66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4.25">
      <c r="A87" s="62"/>
      <c r="B87" s="66"/>
      <c r="C87" s="66"/>
      <c r="D87" s="66"/>
      <c r="E87" s="66"/>
      <c r="F87" s="66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4.25">
      <c r="A88" s="62"/>
      <c r="B88" s="66"/>
      <c r="C88" s="66"/>
      <c r="D88" s="66"/>
      <c r="E88" s="66"/>
      <c r="F88" s="66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4.25">
      <c r="A89" s="62"/>
      <c r="B89" s="66"/>
      <c r="C89" s="66"/>
      <c r="D89" s="66"/>
      <c r="E89" s="66"/>
      <c r="F89" s="66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4.25">
      <c r="A90" s="62"/>
      <c r="B90" s="66"/>
      <c r="C90" s="66"/>
      <c r="D90" s="66"/>
      <c r="E90" s="66"/>
      <c r="F90" s="66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4.25">
      <c r="A91" s="62"/>
      <c r="B91" s="66"/>
      <c r="C91" s="66"/>
      <c r="D91" s="66"/>
      <c r="E91" s="66"/>
      <c r="F91" s="66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4.25">
      <c r="A92" s="62"/>
      <c r="B92" s="66"/>
      <c r="C92" s="66"/>
      <c r="D92" s="66"/>
      <c r="E92" s="66"/>
      <c r="F92" s="66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4.25">
      <c r="A93" s="62"/>
      <c r="B93" s="66"/>
      <c r="C93" s="66"/>
      <c r="D93" s="66"/>
      <c r="E93" s="66"/>
      <c r="F93" s="66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4.25">
      <c r="A94" s="62"/>
      <c r="B94" s="66"/>
      <c r="C94" s="66"/>
      <c r="D94" s="66"/>
      <c r="E94" s="66"/>
      <c r="F94" s="66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4.25">
      <c r="A95" s="62"/>
      <c r="B95" s="66"/>
      <c r="C95" s="66"/>
      <c r="D95" s="66"/>
      <c r="E95" s="66"/>
      <c r="F95" s="66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4.25">
      <c r="A96" s="62"/>
      <c r="B96" s="66"/>
      <c r="C96" s="66"/>
      <c r="D96" s="66"/>
      <c r="E96" s="66"/>
      <c r="F96" s="66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4.25">
      <c r="A97" s="62"/>
      <c r="B97" s="66"/>
      <c r="C97" s="66"/>
      <c r="D97" s="66"/>
      <c r="E97" s="66"/>
      <c r="F97" s="66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4.25">
      <c r="A98" s="62"/>
      <c r="B98" s="66"/>
      <c r="C98" s="66"/>
      <c r="D98" s="66"/>
      <c r="E98" s="66"/>
      <c r="F98" s="66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4.25">
      <c r="A99" s="62"/>
      <c r="B99" s="66"/>
      <c r="C99" s="66"/>
      <c r="D99" s="66"/>
      <c r="E99" s="66"/>
      <c r="F99" s="66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4.25">
      <c r="A100" s="62"/>
      <c r="B100" s="66"/>
      <c r="C100" s="66"/>
      <c r="D100" s="66"/>
      <c r="E100" s="66"/>
      <c r="F100" s="66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4.25">
      <c r="A101" s="62"/>
      <c r="B101" s="66"/>
      <c r="C101" s="66"/>
      <c r="D101" s="66"/>
      <c r="E101" s="66"/>
      <c r="F101" s="66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4.25">
      <c r="A102" s="62"/>
      <c r="B102" s="66"/>
      <c r="C102" s="66"/>
      <c r="D102" s="66"/>
      <c r="E102" s="66"/>
      <c r="F102" s="66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4.25">
      <c r="A103" s="62"/>
      <c r="B103" s="66"/>
      <c r="C103" s="66"/>
      <c r="D103" s="66"/>
      <c r="E103" s="66"/>
      <c r="F103" s="66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4.25">
      <c r="A104" s="62"/>
      <c r="B104" s="66"/>
      <c r="C104" s="66"/>
      <c r="D104" s="66"/>
      <c r="E104" s="66"/>
      <c r="F104" s="66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4.25">
      <c r="A105" s="62"/>
      <c r="B105" s="66"/>
      <c r="C105" s="66"/>
      <c r="D105" s="66"/>
      <c r="E105" s="66"/>
      <c r="F105" s="66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4.25">
      <c r="A106" s="62"/>
      <c r="B106" s="66"/>
      <c r="C106" s="66"/>
      <c r="D106" s="66"/>
      <c r="E106" s="66"/>
      <c r="F106" s="66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4.25">
      <c r="A107" s="62"/>
      <c r="B107" s="66"/>
      <c r="C107" s="66"/>
      <c r="D107" s="66"/>
      <c r="E107" s="66"/>
      <c r="F107" s="66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4.25">
      <c r="A108" s="62"/>
      <c r="B108" s="66"/>
      <c r="C108" s="66"/>
      <c r="D108" s="66"/>
      <c r="E108" s="66"/>
      <c r="F108" s="66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4.25">
      <c r="A109" s="62"/>
      <c r="B109" s="66"/>
      <c r="C109" s="66"/>
      <c r="D109" s="66"/>
      <c r="E109" s="66"/>
      <c r="F109" s="66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4.25">
      <c r="A110" s="62"/>
      <c r="B110" s="66"/>
      <c r="C110" s="66"/>
      <c r="D110" s="66"/>
      <c r="E110" s="66"/>
      <c r="F110" s="66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4.25">
      <c r="A111" s="62"/>
      <c r="B111" s="66"/>
      <c r="C111" s="66"/>
      <c r="D111" s="66"/>
      <c r="E111" s="66"/>
      <c r="F111" s="66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4.25">
      <c r="A112" s="62"/>
      <c r="B112" s="66"/>
      <c r="C112" s="66"/>
      <c r="D112" s="66"/>
      <c r="E112" s="66"/>
      <c r="F112" s="66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4.25">
      <c r="A113" s="62"/>
      <c r="B113" s="66"/>
      <c r="C113" s="66"/>
      <c r="D113" s="66"/>
      <c r="E113" s="66"/>
      <c r="F113" s="66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4.25">
      <c r="A114" s="62"/>
      <c r="B114" s="66"/>
      <c r="C114" s="66"/>
      <c r="D114" s="66"/>
      <c r="E114" s="66"/>
      <c r="F114" s="66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4.25">
      <c r="A115" s="62"/>
      <c r="B115" s="66"/>
      <c r="C115" s="66"/>
      <c r="D115" s="66"/>
      <c r="E115" s="66"/>
      <c r="F115" s="66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4.25">
      <c r="A116" s="62"/>
      <c r="B116" s="66"/>
      <c r="C116" s="66"/>
      <c r="D116" s="66"/>
      <c r="E116" s="66"/>
      <c r="F116" s="66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4.25">
      <c r="A117" s="62"/>
      <c r="B117" s="66"/>
      <c r="C117" s="66"/>
      <c r="D117" s="66"/>
      <c r="E117" s="66"/>
      <c r="F117" s="66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4.25">
      <c r="A118" s="62"/>
      <c r="B118" s="66"/>
      <c r="C118" s="66"/>
      <c r="D118" s="66"/>
      <c r="E118" s="66"/>
      <c r="F118" s="66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4.25">
      <c r="A119" s="62"/>
      <c r="B119" s="66"/>
      <c r="C119" s="66"/>
      <c r="D119" s="66"/>
      <c r="E119" s="66"/>
      <c r="F119" s="66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4.25">
      <c r="A120" s="62"/>
      <c r="B120" s="66"/>
      <c r="C120" s="66"/>
      <c r="D120" s="66"/>
      <c r="E120" s="66"/>
      <c r="F120" s="66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4.25">
      <c r="A121" s="62"/>
      <c r="B121" s="66"/>
      <c r="C121" s="66"/>
      <c r="D121" s="66"/>
      <c r="E121" s="66"/>
      <c r="F121" s="66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4.25">
      <c r="A122" s="62"/>
      <c r="B122" s="66"/>
      <c r="C122" s="66"/>
      <c r="D122" s="66"/>
      <c r="E122" s="66"/>
      <c r="F122" s="66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4.25">
      <c r="A123" s="62"/>
      <c r="B123" s="66"/>
      <c r="C123" s="66"/>
      <c r="D123" s="66"/>
      <c r="E123" s="66"/>
      <c r="F123" s="66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4.25">
      <c r="A124" s="62"/>
      <c r="B124" s="66"/>
      <c r="C124" s="66"/>
      <c r="D124" s="66"/>
      <c r="E124" s="66"/>
      <c r="F124" s="66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4.25">
      <c r="A125" s="62"/>
      <c r="B125" s="66"/>
      <c r="C125" s="66"/>
      <c r="D125" s="66"/>
      <c r="E125" s="66"/>
      <c r="F125" s="66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4.25">
      <c r="A126" s="62"/>
      <c r="B126" s="66"/>
      <c r="C126" s="66"/>
      <c r="D126" s="66"/>
      <c r="E126" s="66"/>
      <c r="F126" s="66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4.25">
      <c r="A127" s="62"/>
      <c r="B127" s="66"/>
      <c r="C127" s="66"/>
      <c r="D127" s="66"/>
      <c r="E127" s="66"/>
      <c r="F127" s="66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4.25">
      <c r="A128" s="62"/>
      <c r="B128" s="66"/>
      <c r="C128" s="66"/>
      <c r="D128" s="66"/>
      <c r="E128" s="66"/>
      <c r="F128" s="66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4.25">
      <c r="A129" s="62"/>
      <c r="B129" s="66"/>
      <c r="C129" s="66"/>
      <c r="D129" s="66"/>
      <c r="E129" s="66"/>
      <c r="F129" s="66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4.25">
      <c r="A130" s="62"/>
      <c r="B130" s="66"/>
      <c r="C130" s="66"/>
      <c r="D130" s="66"/>
      <c r="E130" s="66"/>
      <c r="F130" s="66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4.25">
      <c r="A131" s="62"/>
      <c r="B131" s="66"/>
      <c r="C131" s="66"/>
      <c r="D131" s="66"/>
      <c r="E131" s="66"/>
      <c r="F131" s="66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4.25">
      <c r="A132" s="62"/>
      <c r="B132" s="66"/>
      <c r="C132" s="66"/>
      <c r="D132" s="66"/>
      <c r="E132" s="66"/>
      <c r="F132" s="66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4.25">
      <c r="A133" s="62"/>
      <c r="B133" s="66"/>
      <c r="C133" s="66"/>
      <c r="D133" s="66"/>
      <c r="E133" s="66"/>
      <c r="F133" s="66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4.25">
      <c r="A134" s="62"/>
      <c r="B134" s="66"/>
      <c r="C134" s="66"/>
      <c r="D134" s="66"/>
      <c r="E134" s="66"/>
      <c r="F134" s="66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4.25">
      <c r="A135" s="62"/>
      <c r="B135" s="66"/>
      <c r="C135" s="66"/>
      <c r="D135" s="66"/>
      <c r="E135" s="66"/>
      <c r="F135" s="66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4.25">
      <c r="A136" s="62"/>
      <c r="B136" s="66"/>
      <c r="C136" s="66"/>
      <c r="D136" s="66"/>
      <c r="E136" s="66"/>
      <c r="F136" s="66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4.25">
      <c r="A137" s="62"/>
      <c r="B137" s="66"/>
      <c r="C137" s="66"/>
      <c r="D137" s="66"/>
      <c r="E137" s="66"/>
      <c r="F137" s="66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4.25">
      <c r="A138" s="62"/>
      <c r="B138" s="66"/>
      <c r="C138" s="66"/>
      <c r="D138" s="66"/>
      <c r="E138" s="66"/>
      <c r="F138" s="66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4.25">
      <c r="A139" s="62"/>
      <c r="B139" s="66"/>
      <c r="C139" s="66"/>
      <c r="D139" s="66"/>
      <c r="E139" s="66"/>
      <c r="F139" s="66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4.25">
      <c r="A140" s="62"/>
      <c r="B140" s="66"/>
      <c r="C140" s="66"/>
      <c r="D140" s="66"/>
      <c r="E140" s="66"/>
      <c r="F140" s="66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4.25">
      <c r="A141" s="62"/>
      <c r="B141" s="66"/>
      <c r="C141" s="66"/>
      <c r="D141" s="66"/>
      <c r="E141" s="66"/>
      <c r="F141" s="66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4.25">
      <c r="A142" s="62"/>
      <c r="B142" s="66"/>
      <c r="C142" s="66"/>
      <c r="D142" s="66"/>
      <c r="E142" s="66"/>
      <c r="F142" s="66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4.25">
      <c r="A143" s="62"/>
      <c r="B143" s="66"/>
      <c r="C143" s="66"/>
      <c r="D143" s="66"/>
      <c r="E143" s="66"/>
      <c r="F143" s="66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4.25">
      <c r="A144" s="62"/>
      <c r="B144" s="66"/>
      <c r="C144" s="66"/>
      <c r="D144" s="66"/>
      <c r="E144" s="66"/>
      <c r="F144" s="66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4.25">
      <c r="A145" s="62"/>
      <c r="B145" s="66"/>
      <c r="C145" s="66"/>
      <c r="D145" s="66"/>
      <c r="E145" s="66"/>
      <c r="F145" s="66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4.25">
      <c r="A146" s="62"/>
      <c r="B146" s="66"/>
      <c r="C146" s="66"/>
      <c r="D146" s="66"/>
      <c r="E146" s="66"/>
      <c r="F146" s="66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4.25">
      <c r="A147" s="62"/>
      <c r="B147" s="66"/>
      <c r="C147" s="66"/>
      <c r="D147" s="66"/>
      <c r="E147" s="66"/>
      <c r="F147" s="66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4.25">
      <c r="A148" s="62"/>
      <c r="B148" s="66"/>
      <c r="C148" s="66"/>
      <c r="D148" s="66"/>
      <c r="E148" s="66"/>
      <c r="F148" s="66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4.25">
      <c r="A149" s="62"/>
      <c r="B149" s="66"/>
      <c r="C149" s="66"/>
      <c r="D149" s="66"/>
      <c r="E149" s="66"/>
      <c r="F149" s="66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4.25">
      <c r="A150" s="62"/>
      <c r="B150" s="66"/>
      <c r="C150" s="66"/>
      <c r="D150" s="66"/>
      <c r="E150" s="66"/>
      <c r="F150" s="66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4.25">
      <c r="A151" s="62"/>
      <c r="B151" s="66"/>
      <c r="C151" s="66"/>
      <c r="D151" s="66"/>
      <c r="E151" s="66"/>
      <c r="F151" s="66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4.25">
      <c r="A152" s="62"/>
      <c r="B152" s="66"/>
      <c r="C152" s="66"/>
      <c r="D152" s="66"/>
      <c r="E152" s="66"/>
      <c r="F152" s="66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4.25">
      <c r="A153" s="62"/>
      <c r="B153" s="66"/>
      <c r="C153" s="66"/>
      <c r="D153" s="66"/>
      <c r="E153" s="66"/>
      <c r="F153" s="66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4.25">
      <c r="A154" s="62"/>
      <c r="B154" s="66"/>
      <c r="C154" s="66"/>
      <c r="D154" s="66"/>
      <c r="E154" s="66"/>
      <c r="F154" s="66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4.25">
      <c r="A155" s="62"/>
      <c r="B155" s="66"/>
      <c r="C155" s="66"/>
      <c r="D155" s="66"/>
      <c r="E155" s="66"/>
      <c r="F155" s="66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4.25">
      <c r="A156" s="62"/>
      <c r="B156" s="66"/>
      <c r="C156" s="66"/>
      <c r="D156" s="66"/>
      <c r="E156" s="66"/>
      <c r="F156" s="66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4.25">
      <c r="A157" s="62"/>
      <c r="B157" s="66"/>
      <c r="C157" s="66"/>
      <c r="D157" s="66"/>
      <c r="E157" s="66"/>
      <c r="F157" s="66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4.25">
      <c r="A158" s="62"/>
      <c r="B158" s="66"/>
      <c r="C158" s="66"/>
      <c r="D158" s="66"/>
      <c r="E158" s="66"/>
      <c r="F158" s="66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4.25">
      <c r="A159" s="62"/>
      <c r="B159" s="66"/>
      <c r="C159" s="66"/>
      <c r="D159" s="66"/>
      <c r="E159" s="66"/>
      <c r="F159" s="66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4.25">
      <c r="A160" s="62"/>
      <c r="B160" s="66"/>
      <c r="C160" s="66"/>
      <c r="D160" s="66"/>
      <c r="E160" s="66"/>
      <c r="F160" s="66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4.25">
      <c r="A161" s="62"/>
      <c r="B161" s="66"/>
      <c r="C161" s="66"/>
      <c r="D161" s="66"/>
      <c r="E161" s="66"/>
      <c r="F161" s="66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4.25">
      <c r="A162" s="62"/>
      <c r="B162" s="66"/>
      <c r="C162" s="66"/>
      <c r="D162" s="66"/>
      <c r="E162" s="66"/>
      <c r="F162" s="66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4.25">
      <c r="A163" s="62"/>
      <c r="B163" s="66"/>
      <c r="C163" s="66"/>
      <c r="D163" s="66"/>
      <c r="E163" s="66"/>
      <c r="F163" s="66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4.25">
      <c r="A164" s="62"/>
      <c r="B164" s="66"/>
      <c r="C164" s="66"/>
      <c r="D164" s="66"/>
      <c r="E164" s="66"/>
      <c r="F164" s="66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4.25">
      <c r="A165" s="62"/>
      <c r="B165" s="66"/>
      <c r="C165" s="66"/>
      <c r="D165" s="66"/>
      <c r="E165" s="66"/>
      <c r="F165" s="66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4.25">
      <c r="A166" s="62"/>
      <c r="B166" s="66"/>
      <c r="C166" s="66"/>
      <c r="D166" s="66"/>
      <c r="E166" s="66"/>
      <c r="F166" s="66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4.25">
      <c r="A167" s="62"/>
      <c r="B167" s="66"/>
      <c r="C167" s="66"/>
      <c r="D167" s="66"/>
      <c r="E167" s="66"/>
      <c r="F167" s="66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4.25">
      <c r="A168" s="62"/>
      <c r="B168" s="66"/>
      <c r="C168" s="66"/>
      <c r="D168" s="66"/>
      <c r="E168" s="66"/>
      <c r="F168" s="66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4.25">
      <c r="A169" s="62"/>
      <c r="B169" s="66"/>
      <c r="C169" s="66"/>
      <c r="D169" s="66"/>
      <c r="E169" s="66"/>
      <c r="F169" s="66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4.25">
      <c r="A170" s="62"/>
      <c r="B170" s="66"/>
      <c r="C170" s="66"/>
      <c r="D170" s="66"/>
      <c r="E170" s="66"/>
      <c r="F170" s="66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4.25">
      <c r="A171" s="62"/>
      <c r="B171" s="66"/>
      <c r="C171" s="66"/>
      <c r="D171" s="66"/>
      <c r="E171" s="66"/>
      <c r="F171" s="66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4.25">
      <c r="A172" s="62"/>
      <c r="B172" s="66"/>
      <c r="C172" s="66"/>
      <c r="D172" s="66"/>
      <c r="E172" s="66"/>
      <c r="F172" s="66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4.25">
      <c r="A173" s="62"/>
      <c r="B173" s="66"/>
      <c r="C173" s="66"/>
      <c r="D173" s="66"/>
      <c r="E173" s="66"/>
      <c r="F173" s="66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4.25">
      <c r="A174" s="62"/>
      <c r="B174" s="66"/>
      <c r="C174" s="66"/>
      <c r="D174" s="66"/>
      <c r="E174" s="66"/>
      <c r="F174" s="66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4.25">
      <c r="A175" s="62"/>
      <c r="B175" s="66"/>
      <c r="C175" s="66"/>
      <c r="D175" s="66"/>
      <c r="E175" s="66"/>
      <c r="F175" s="66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4.25">
      <c r="A176" s="62"/>
      <c r="B176" s="66"/>
      <c r="C176" s="66"/>
      <c r="D176" s="66"/>
      <c r="E176" s="66"/>
      <c r="F176" s="66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4.25">
      <c r="A177" s="62"/>
      <c r="B177" s="66"/>
      <c r="C177" s="66"/>
      <c r="D177" s="66"/>
      <c r="E177" s="66"/>
      <c r="F177" s="66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4.25">
      <c r="A178" s="62"/>
      <c r="B178" s="66"/>
      <c r="C178" s="66"/>
      <c r="D178" s="66"/>
      <c r="E178" s="66"/>
      <c r="F178" s="66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4.25">
      <c r="A179" s="62"/>
      <c r="B179" s="66"/>
      <c r="C179" s="66"/>
      <c r="D179" s="66"/>
      <c r="E179" s="66"/>
      <c r="F179" s="66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4.25">
      <c r="A180" s="62"/>
      <c r="B180" s="66"/>
      <c r="C180" s="66"/>
      <c r="D180" s="66"/>
      <c r="E180" s="66"/>
      <c r="F180" s="66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4.25">
      <c r="A181" s="62"/>
      <c r="B181" s="66"/>
      <c r="C181" s="66"/>
      <c r="D181" s="66"/>
      <c r="E181" s="66"/>
      <c r="F181" s="66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4.25">
      <c r="A182" s="62"/>
      <c r="B182" s="66"/>
      <c r="C182" s="66"/>
      <c r="D182" s="66"/>
      <c r="E182" s="66"/>
      <c r="F182" s="66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4.25">
      <c r="A183" s="62"/>
      <c r="B183" s="66"/>
      <c r="C183" s="66"/>
      <c r="D183" s="66"/>
      <c r="E183" s="66"/>
      <c r="F183" s="66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4.25">
      <c r="A184" s="62"/>
      <c r="B184" s="66"/>
      <c r="C184" s="66"/>
      <c r="D184" s="66"/>
      <c r="E184" s="66"/>
      <c r="F184" s="66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4.25">
      <c r="A185" s="62"/>
      <c r="B185" s="66"/>
      <c r="C185" s="66"/>
      <c r="D185" s="66"/>
      <c r="E185" s="66"/>
      <c r="F185" s="66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4.25">
      <c r="A186" s="62"/>
      <c r="B186" s="66"/>
      <c r="C186" s="66"/>
      <c r="D186" s="66"/>
      <c r="E186" s="66"/>
      <c r="F186" s="66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4.25">
      <c r="A187" s="62"/>
      <c r="B187" s="66"/>
      <c r="C187" s="66"/>
      <c r="D187" s="66"/>
      <c r="E187" s="66"/>
      <c r="F187" s="66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4.25">
      <c r="A188" s="62"/>
      <c r="B188" s="66"/>
      <c r="C188" s="66"/>
      <c r="D188" s="66"/>
      <c r="E188" s="66"/>
      <c r="F188" s="66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4.25">
      <c r="A189" s="62"/>
      <c r="B189" s="66"/>
      <c r="C189" s="66"/>
      <c r="D189" s="66"/>
      <c r="E189" s="66"/>
      <c r="F189" s="66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4.25">
      <c r="A190" s="62"/>
      <c r="B190" s="66"/>
      <c r="C190" s="66"/>
      <c r="D190" s="66"/>
      <c r="E190" s="66"/>
      <c r="F190" s="66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4.25">
      <c r="A191" s="62"/>
      <c r="B191" s="66"/>
      <c r="C191" s="66"/>
      <c r="D191" s="66"/>
      <c r="E191" s="66"/>
      <c r="F191" s="66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4.25">
      <c r="A192" s="62"/>
      <c r="B192" s="66"/>
      <c r="C192" s="66"/>
      <c r="D192" s="66"/>
      <c r="E192" s="66"/>
      <c r="F192" s="66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4.25">
      <c r="A193" s="62"/>
      <c r="B193" s="66"/>
      <c r="C193" s="66"/>
      <c r="D193" s="66"/>
      <c r="E193" s="66"/>
      <c r="F193" s="66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4.25">
      <c r="A194" s="62"/>
      <c r="B194" s="66"/>
      <c r="C194" s="66"/>
      <c r="D194" s="66"/>
      <c r="E194" s="66"/>
      <c r="F194" s="66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4.25">
      <c r="A195" s="62"/>
      <c r="B195" s="66"/>
      <c r="C195" s="66"/>
      <c r="D195" s="66"/>
      <c r="E195" s="66"/>
      <c r="F195" s="66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4.25">
      <c r="A196" s="62"/>
      <c r="B196" s="66"/>
      <c r="C196" s="66"/>
      <c r="D196" s="66"/>
      <c r="E196" s="66"/>
      <c r="F196" s="66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4.25">
      <c r="A197" s="62"/>
      <c r="B197" s="66"/>
      <c r="C197" s="66"/>
      <c r="D197" s="66"/>
      <c r="E197" s="66"/>
      <c r="F197" s="66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4.25">
      <c r="A198" s="62"/>
      <c r="B198" s="66"/>
      <c r="C198" s="66"/>
      <c r="D198" s="66"/>
      <c r="E198" s="66"/>
      <c r="F198" s="66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4.25">
      <c r="A199" s="62"/>
      <c r="B199" s="66"/>
      <c r="C199" s="66"/>
      <c r="D199" s="66"/>
      <c r="E199" s="66"/>
      <c r="F199" s="66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4.25">
      <c r="A200" s="62"/>
      <c r="B200" s="66"/>
      <c r="C200" s="66"/>
      <c r="D200" s="66"/>
      <c r="E200" s="66"/>
      <c r="F200" s="66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4.25">
      <c r="A201" s="62"/>
      <c r="B201" s="66"/>
      <c r="C201" s="66"/>
      <c r="D201" s="66"/>
      <c r="E201" s="66"/>
      <c r="F201" s="66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4.25">
      <c r="A202" s="62"/>
      <c r="B202" s="66"/>
      <c r="C202" s="66"/>
      <c r="D202" s="66"/>
      <c r="E202" s="66"/>
      <c r="F202" s="66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4.25">
      <c r="A203" s="62"/>
      <c r="B203" s="66"/>
      <c r="C203" s="66"/>
      <c r="D203" s="66"/>
      <c r="E203" s="66"/>
      <c r="F203" s="66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4.25">
      <c r="A204" s="62"/>
      <c r="B204" s="66"/>
      <c r="C204" s="66"/>
      <c r="D204" s="66"/>
      <c r="E204" s="66"/>
      <c r="F204" s="66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4.25">
      <c r="A205" s="62"/>
      <c r="B205" s="66"/>
      <c r="C205" s="66"/>
      <c r="D205" s="66"/>
      <c r="E205" s="66"/>
      <c r="F205" s="66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4.25">
      <c r="A206" s="62"/>
      <c r="B206" s="66"/>
      <c r="C206" s="66"/>
      <c r="D206" s="66"/>
      <c r="E206" s="66"/>
      <c r="F206" s="66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4.25">
      <c r="A207" s="62"/>
      <c r="B207" s="66"/>
      <c r="C207" s="66"/>
      <c r="D207" s="66"/>
      <c r="E207" s="66"/>
      <c r="F207" s="66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4.25">
      <c r="A208" s="62"/>
      <c r="B208" s="66"/>
      <c r="C208" s="66"/>
      <c r="D208" s="66"/>
      <c r="E208" s="66"/>
      <c r="F208" s="66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4.25">
      <c r="A209" s="62"/>
      <c r="B209" s="66"/>
      <c r="C209" s="66"/>
      <c r="D209" s="66"/>
      <c r="E209" s="66"/>
      <c r="F209" s="66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4.25">
      <c r="A210" s="62"/>
      <c r="B210" s="66"/>
      <c r="C210" s="66"/>
      <c r="D210" s="66"/>
      <c r="E210" s="66"/>
      <c r="F210" s="66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4.25">
      <c r="A211" s="62"/>
      <c r="B211" s="66"/>
      <c r="C211" s="66"/>
      <c r="D211" s="66"/>
      <c r="E211" s="66"/>
      <c r="F211" s="66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4.25">
      <c r="A212" s="62"/>
      <c r="B212" s="66"/>
      <c r="C212" s="66"/>
      <c r="D212" s="66"/>
      <c r="E212" s="66"/>
      <c r="F212" s="66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4.25">
      <c r="A213" s="62"/>
      <c r="B213" s="66"/>
      <c r="C213" s="66"/>
      <c r="D213" s="66"/>
      <c r="E213" s="66"/>
      <c r="F213" s="66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4.25">
      <c r="A214" s="62"/>
      <c r="B214" s="66"/>
      <c r="C214" s="66"/>
      <c r="D214" s="66"/>
      <c r="E214" s="66"/>
      <c r="F214" s="66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4.25">
      <c r="A215" s="62"/>
      <c r="B215" s="66"/>
      <c r="C215" s="66"/>
      <c r="D215" s="66"/>
      <c r="E215" s="66"/>
      <c r="F215" s="66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4.25">
      <c r="A216" s="62"/>
      <c r="B216" s="66"/>
      <c r="C216" s="66"/>
      <c r="D216" s="66"/>
      <c r="E216" s="66"/>
      <c r="F216" s="66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4.25">
      <c r="A217" s="62"/>
      <c r="B217" s="66"/>
      <c r="C217" s="66"/>
      <c r="D217" s="66"/>
      <c r="E217" s="66"/>
      <c r="F217" s="66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4.25">
      <c r="A218" s="62"/>
      <c r="B218" s="66"/>
      <c r="C218" s="66"/>
      <c r="D218" s="66"/>
      <c r="E218" s="66"/>
      <c r="F218" s="66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4.25">
      <c r="A219" s="62"/>
      <c r="B219" s="66"/>
      <c r="C219" s="66"/>
      <c r="D219" s="66"/>
      <c r="E219" s="66"/>
      <c r="F219" s="66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4.25">
      <c r="A220" s="62"/>
      <c r="B220" s="66"/>
      <c r="C220" s="66"/>
      <c r="D220" s="66"/>
      <c r="E220" s="66"/>
      <c r="F220" s="66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4.25">
      <c r="A221" s="62"/>
      <c r="B221" s="66"/>
      <c r="C221" s="66"/>
      <c r="D221" s="66"/>
      <c r="E221" s="66"/>
      <c r="F221" s="66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4.25">
      <c r="A222" s="62"/>
      <c r="B222" s="66"/>
      <c r="C222" s="66"/>
      <c r="D222" s="66"/>
      <c r="E222" s="66"/>
      <c r="F222" s="66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4.25">
      <c r="A223" s="62"/>
      <c r="B223" s="66"/>
      <c r="C223" s="66"/>
      <c r="D223" s="66"/>
      <c r="E223" s="66"/>
      <c r="F223" s="66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4.25">
      <c r="A224" s="62"/>
      <c r="B224" s="66"/>
      <c r="C224" s="66"/>
      <c r="D224" s="66"/>
      <c r="E224" s="66"/>
      <c r="F224" s="66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4.25">
      <c r="A225" s="62"/>
      <c r="B225" s="66"/>
      <c r="C225" s="66"/>
      <c r="D225" s="66"/>
      <c r="E225" s="66"/>
      <c r="F225" s="66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4.25">
      <c r="A226" s="62"/>
      <c r="B226" s="66"/>
      <c r="C226" s="66"/>
      <c r="D226" s="66"/>
      <c r="E226" s="66"/>
      <c r="F226" s="66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4.25">
      <c r="A227" s="62"/>
      <c r="B227" s="66"/>
      <c r="C227" s="66"/>
      <c r="D227" s="66"/>
      <c r="E227" s="66"/>
      <c r="F227" s="66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4.25">
      <c r="A228" s="62"/>
      <c r="B228" s="66"/>
      <c r="C228" s="66"/>
      <c r="D228" s="66"/>
      <c r="E228" s="66"/>
      <c r="F228" s="66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4.25">
      <c r="A229" s="62"/>
      <c r="B229" s="66"/>
      <c r="C229" s="66"/>
      <c r="D229" s="66"/>
      <c r="E229" s="66"/>
      <c r="F229" s="66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4.25">
      <c r="A230" s="62"/>
      <c r="B230" s="66"/>
      <c r="C230" s="66"/>
      <c r="D230" s="66"/>
      <c r="E230" s="66"/>
      <c r="F230" s="66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4.25">
      <c r="A231" s="62"/>
      <c r="B231" s="66"/>
      <c r="C231" s="66"/>
      <c r="D231" s="66"/>
      <c r="E231" s="66"/>
      <c r="F231" s="66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4.25">
      <c r="A232" s="62"/>
      <c r="B232" s="66"/>
      <c r="C232" s="66"/>
      <c r="D232" s="66"/>
      <c r="E232" s="66"/>
      <c r="F232" s="66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4.25">
      <c r="A233" s="62"/>
      <c r="B233" s="66"/>
      <c r="C233" s="66"/>
      <c r="D233" s="66"/>
      <c r="E233" s="66"/>
      <c r="F233" s="66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4.25">
      <c r="A234" s="62"/>
      <c r="B234" s="66"/>
      <c r="C234" s="66"/>
      <c r="D234" s="66"/>
      <c r="E234" s="66"/>
      <c r="F234" s="66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4.25">
      <c r="A235" s="62"/>
      <c r="B235" s="66"/>
      <c r="C235" s="66"/>
      <c r="D235" s="66"/>
      <c r="E235" s="66"/>
      <c r="F235" s="66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4.25">
      <c r="A236" s="62"/>
      <c r="B236" s="66"/>
      <c r="C236" s="66"/>
      <c r="D236" s="66"/>
      <c r="E236" s="66"/>
      <c r="F236" s="66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4.25">
      <c r="A237" s="62"/>
      <c r="B237" s="66"/>
      <c r="C237" s="66"/>
      <c r="D237" s="66"/>
      <c r="E237" s="66"/>
      <c r="F237" s="66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4.25">
      <c r="A238" s="62"/>
      <c r="B238" s="66"/>
      <c r="C238" s="66"/>
      <c r="D238" s="66"/>
      <c r="E238" s="66"/>
      <c r="F238" s="66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4.25">
      <c r="A239" s="62"/>
      <c r="B239" s="66"/>
      <c r="C239" s="66"/>
      <c r="D239" s="66"/>
      <c r="E239" s="66"/>
      <c r="F239" s="66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4.25">
      <c r="A240" s="62"/>
      <c r="B240" s="66"/>
      <c r="C240" s="66"/>
      <c r="D240" s="66"/>
      <c r="E240" s="66"/>
      <c r="F240" s="66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4.25">
      <c r="A241" s="62"/>
      <c r="B241" s="66"/>
      <c r="C241" s="66"/>
      <c r="D241" s="66"/>
      <c r="E241" s="66"/>
      <c r="F241" s="66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4.25">
      <c r="A242" s="62"/>
      <c r="B242" s="66"/>
      <c r="C242" s="66"/>
      <c r="D242" s="66"/>
      <c r="E242" s="66"/>
      <c r="F242" s="66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4.25">
      <c r="A243" s="62"/>
      <c r="B243" s="66"/>
      <c r="C243" s="66"/>
      <c r="D243" s="66"/>
      <c r="E243" s="66"/>
      <c r="F243" s="66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4.25">
      <c r="A244" s="62"/>
      <c r="B244" s="66"/>
      <c r="C244" s="66"/>
      <c r="D244" s="66"/>
      <c r="E244" s="66"/>
      <c r="F244" s="66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4.25">
      <c r="A245" s="62"/>
      <c r="B245" s="66"/>
      <c r="C245" s="66"/>
      <c r="D245" s="66"/>
      <c r="E245" s="66"/>
      <c r="F245" s="66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4.25">
      <c r="A246" s="62"/>
      <c r="B246" s="66"/>
      <c r="C246" s="66"/>
      <c r="D246" s="66"/>
      <c r="E246" s="66"/>
      <c r="F246" s="66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4.25">
      <c r="A247" s="62"/>
      <c r="B247" s="66"/>
      <c r="C247" s="66"/>
      <c r="D247" s="66"/>
      <c r="E247" s="66"/>
      <c r="F247" s="66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4.25">
      <c r="A248" s="62"/>
      <c r="B248" s="66"/>
      <c r="C248" s="66"/>
      <c r="D248" s="66"/>
      <c r="E248" s="66"/>
      <c r="F248" s="66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4.25">
      <c r="A249" s="62"/>
      <c r="B249" s="66"/>
      <c r="C249" s="66"/>
      <c r="D249" s="66"/>
      <c r="E249" s="66"/>
      <c r="F249" s="66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4.25">
      <c r="A250" s="62"/>
      <c r="B250" s="66"/>
      <c r="C250" s="66"/>
      <c r="D250" s="66"/>
      <c r="E250" s="66"/>
      <c r="F250" s="66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4.25">
      <c r="A251" s="62"/>
      <c r="B251" s="66"/>
      <c r="C251" s="66"/>
      <c r="D251" s="66"/>
      <c r="E251" s="66"/>
      <c r="F251" s="66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4.25">
      <c r="A252" s="62"/>
      <c r="B252" s="66"/>
      <c r="C252" s="66"/>
      <c r="D252" s="66"/>
      <c r="E252" s="66"/>
      <c r="F252" s="66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4.25">
      <c r="A253" s="62"/>
      <c r="B253" s="66"/>
      <c r="C253" s="66"/>
      <c r="D253" s="66"/>
      <c r="E253" s="66"/>
      <c r="F253" s="66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4.25">
      <c r="A254" s="62"/>
      <c r="B254" s="66"/>
      <c r="C254" s="66"/>
      <c r="D254" s="66"/>
      <c r="E254" s="66"/>
      <c r="F254" s="66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4.25">
      <c r="A255" s="62"/>
      <c r="B255" s="66"/>
      <c r="C255" s="66"/>
      <c r="D255" s="66"/>
      <c r="E255" s="66"/>
      <c r="F255" s="66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4.25">
      <c r="A256" s="62"/>
      <c r="B256" s="66"/>
      <c r="C256" s="66"/>
      <c r="D256" s="66"/>
      <c r="E256" s="66"/>
      <c r="F256" s="66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4.25">
      <c r="A257" s="62"/>
      <c r="B257" s="66"/>
      <c r="C257" s="66"/>
      <c r="D257" s="66"/>
      <c r="E257" s="66"/>
      <c r="F257" s="66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4.25">
      <c r="A258" s="62"/>
      <c r="B258" s="66"/>
      <c r="C258" s="66"/>
      <c r="D258" s="66"/>
      <c r="E258" s="66"/>
      <c r="F258" s="66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4.25">
      <c r="A259" s="62"/>
      <c r="B259" s="66"/>
      <c r="C259" s="66"/>
      <c r="D259" s="66"/>
      <c r="E259" s="66"/>
      <c r="F259" s="66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4.25">
      <c r="A260" s="62"/>
      <c r="B260" s="66"/>
      <c r="C260" s="66"/>
      <c r="D260" s="66"/>
      <c r="E260" s="66"/>
      <c r="F260" s="66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4.25">
      <c r="A261" s="62"/>
      <c r="B261" s="66"/>
      <c r="C261" s="66"/>
      <c r="D261" s="66"/>
      <c r="E261" s="66"/>
      <c r="F261" s="66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4.25">
      <c r="A262" s="62"/>
      <c r="B262" s="66"/>
      <c r="C262" s="66"/>
      <c r="D262" s="66"/>
      <c r="E262" s="66"/>
      <c r="F262" s="66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4.25">
      <c r="A263" s="62"/>
      <c r="B263" s="66"/>
      <c r="C263" s="66"/>
      <c r="D263" s="66"/>
      <c r="E263" s="66"/>
      <c r="F263" s="66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4.25">
      <c r="A264" s="62"/>
      <c r="B264" s="66"/>
      <c r="C264" s="66"/>
      <c r="D264" s="66"/>
      <c r="E264" s="66"/>
      <c r="F264" s="66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4.25">
      <c r="A265" s="62"/>
      <c r="B265" s="66"/>
      <c r="C265" s="66"/>
      <c r="D265" s="66"/>
      <c r="E265" s="66"/>
      <c r="F265" s="66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4.25">
      <c r="A266" s="62"/>
      <c r="B266" s="66"/>
      <c r="C266" s="66"/>
      <c r="D266" s="66"/>
      <c r="E266" s="66"/>
      <c r="F266" s="66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4.25">
      <c r="A267" s="62"/>
      <c r="B267" s="66"/>
      <c r="C267" s="66"/>
      <c r="D267" s="66"/>
      <c r="E267" s="66"/>
      <c r="F267" s="66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4.25">
      <c r="A268" s="62"/>
      <c r="B268" s="66"/>
      <c r="C268" s="66"/>
      <c r="D268" s="66"/>
      <c r="E268" s="66"/>
      <c r="F268" s="66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4.25">
      <c r="A269" s="62"/>
      <c r="B269" s="66"/>
      <c r="C269" s="66"/>
      <c r="D269" s="66"/>
      <c r="E269" s="66"/>
      <c r="F269" s="66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4.25">
      <c r="A270" s="62"/>
      <c r="B270" s="66"/>
      <c r="C270" s="66"/>
      <c r="D270" s="66"/>
      <c r="E270" s="66"/>
      <c r="F270" s="66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4.25">
      <c r="A271" s="62"/>
      <c r="B271" s="66"/>
      <c r="C271" s="66"/>
      <c r="D271" s="66"/>
      <c r="E271" s="66"/>
      <c r="F271" s="66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4.25">
      <c r="A272" s="62"/>
      <c r="B272" s="66"/>
      <c r="C272" s="66"/>
      <c r="D272" s="66"/>
      <c r="E272" s="66"/>
      <c r="F272" s="66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4.25">
      <c r="A273" s="62"/>
      <c r="B273" s="66"/>
      <c r="C273" s="66"/>
      <c r="D273" s="66"/>
      <c r="E273" s="66"/>
      <c r="F273" s="66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4.25">
      <c r="A274" s="62"/>
      <c r="B274" s="66"/>
      <c r="C274" s="66"/>
      <c r="D274" s="66"/>
      <c r="E274" s="66"/>
      <c r="F274" s="66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4.25">
      <c r="A275" s="62"/>
      <c r="B275" s="66"/>
      <c r="C275" s="66"/>
      <c r="D275" s="66"/>
      <c r="E275" s="66"/>
      <c r="F275" s="66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4.25">
      <c r="A276" s="62"/>
      <c r="B276" s="66"/>
      <c r="C276" s="66"/>
      <c r="D276" s="66"/>
      <c r="E276" s="66"/>
      <c r="F276" s="66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4.25">
      <c r="A277" s="62"/>
      <c r="B277" s="66"/>
      <c r="C277" s="66"/>
      <c r="D277" s="66"/>
      <c r="E277" s="66"/>
      <c r="F277" s="66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4.25">
      <c r="A278" s="62"/>
      <c r="B278" s="66"/>
      <c r="C278" s="66"/>
      <c r="D278" s="66"/>
      <c r="E278" s="66"/>
      <c r="F278" s="66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4.25">
      <c r="A279" s="62"/>
      <c r="B279" s="66"/>
      <c r="C279" s="66"/>
      <c r="D279" s="66"/>
      <c r="E279" s="66"/>
      <c r="F279" s="66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4.25">
      <c r="A280" s="62"/>
      <c r="B280" s="66"/>
      <c r="C280" s="66"/>
      <c r="D280" s="66"/>
      <c r="E280" s="66"/>
      <c r="F280" s="66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4.25">
      <c r="A281" s="62"/>
      <c r="B281" s="66"/>
      <c r="C281" s="66"/>
      <c r="D281" s="66"/>
      <c r="E281" s="66"/>
      <c r="F281" s="66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4.25">
      <c r="A282" s="62"/>
      <c r="B282" s="66"/>
      <c r="C282" s="66"/>
      <c r="D282" s="66"/>
      <c r="E282" s="66"/>
      <c r="F282" s="66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4.25">
      <c r="A283" s="62"/>
      <c r="B283" s="66"/>
      <c r="C283" s="66"/>
      <c r="D283" s="66"/>
      <c r="E283" s="66"/>
      <c r="F283" s="66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4.25">
      <c r="A284" s="62"/>
      <c r="B284" s="66"/>
      <c r="C284" s="66"/>
      <c r="D284" s="66"/>
      <c r="E284" s="66"/>
      <c r="F284" s="66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4.25">
      <c r="A285" s="62"/>
      <c r="B285" s="66"/>
      <c r="C285" s="66"/>
      <c r="D285" s="66"/>
      <c r="E285" s="66"/>
      <c r="F285" s="66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4.25">
      <c r="A286" s="62"/>
      <c r="B286" s="66"/>
      <c r="C286" s="66"/>
      <c r="D286" s="66"/>
      <c r="E286" s="66"/>
      <c r="F286" s="66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4.25">
      <c r="A287" s="62"/>
      <c r="B287" s="66"/>
      <c r="C287" s="66"/>
      <c r="D287" s="66"/>
      <c r="E287" s="66"/>
      <c r="F287" s="66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4.25">
      <c r="A288" s="62"/>
      <c r="B288" s="66"/>
      <c r="C288" s="66"/>
      <c r="D288" s="66"/>
      <c r="E288" s="66"/>
      <c r="F288" s="66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4.25">
      <c r="A289" s="62"/>
      <c r="B289" s="66"/>
      <c r="C289" s="66"/>
      <c r="D289" s="66"/>
      <c r="E289" s="66"/>
      <c r="F289" s="66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4.25">
      <c r="A290" s="62"/>
      <c r="B290" s="66"/>
      <c r="C290" s="66"/>
      <c r="D290" s="66"/>
      <c r="E290" s="66"/>
      <c r="F290" s="66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4.25">
      <c r="A291" s="62"/>
      <c r="B291" s="66"/>
      <c r="C291" s="66"/>
      <c r="D291" s="66"/>
      <c r="E291" s="66"/>
      <c r="F291" s="66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4.25">
      <c r="A292" s="62"/>
      <c r="B292" s="66"/>
      <c r="C292" s="66"/>
      <c r="D292" s="66"/>
      <c r="E292" s="66"/>
      <c r="F292" s="66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4.25">
      <c r="A293" s="62"/>
      <c r="B293" s="66"/>
      <c r="C293" s="66"/>
      <c r="D293" s="66"/>
      <c r="E293" s="66"/>
      <c r="F293" s="66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4.25">
      <c r="A294" s="62"/>
      <c r="B294" s="66"/>
      <c r="C294" s="66"/>
      <c r="D294" s="66"/>
      <c r="E294" s="66"/>
      <c r="F294" s="66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4.25">
      <c r="A295" s="62"/>
      <c r="B295" s="66"/>
      <c r="C295" s="66"/>
      <c r="D295" s="66"/>
      <c r="E295" s="66"/>
      <c r="F295" s="66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4.25">
      <c r="A296" s="62"/>
      <c r="B296" s="66"/>
      <c r="C296" s="66"/>
      <c r="D296" s="66"/>
      <c r="E296" s="66"/>
      <c r="F296" s="66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4.25">
      <c r="A297" s="62"/>
      <c r="B297" s="66"/>
      <c r="C297" s="66"/>
      <c r="D297" s="66"/>
      <c r="E297" s="66"/>
      <c r="F297" s="66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4.25">
      <c r="A298" s="62"/>
      <c r="B298" s="66"/>
      <c r="C298" s="66"/>
      <c r="D298" s="66"/>
      <c r="E298" s="66"/>
      <c r="F298" s="66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4.25">
      <c r="A299" s="62"/>
      <c r="B299" s="66"/>
      <c r="C299" s="66"/>
      <c r="D299" s="66"/>
      <c r="E299" s="66"/>
      <c r="F299" s="66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4.25">
      <c r="A300" s="62"/>
      <c r="B300" s="66"/>
      <c r="C300" s="66"/>
      <c r="D300" s="66"/>
      <c r="E300" s="66"/>
      <c r="F300" s="66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4.25">
      <c r="A301" s="62"/>
      <c r="B301" s="66"/>
      <c r="C301" s="66"/>
      <c r="D301" s="66"/>
      <c r="E301" s="66"/>
      <c r="F301" s="66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4.25">
      <c r="A302" s="62"/>
      <c r="B302" s="66"/>
      <c r="C302" s="66"/>
      <c r="D302" s="66"/>
      <c r="E302" s="66"/>
      <c r="F302" s="66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4.25">
      <c r="A303" s="62"/>
      <c r="B303" s="66"/>
      <c r="C303" s="66"/>
      <c r="D303" s="66"/>
      <c r="E303" s="66"/>
      <c r="F303" s="66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4.25">
      <c r="A304" s="62"/>
      <c r="B304" s="66"/>
      <c r="C304" s="66"/>
      <c r="D304" s="66"/>
      <c r="E304" s="66"/>
      <c r="F304" s="66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4.25">
      <c r="A305" s="62"/>
      <c r="B305" s="66"/>
      <c r="C305" s="66"/>
      <c r="D305" s="66"/>
      <c r="E305" s="66"/>
      <c r="F305" s="66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4.25">
      <c r="A306" s="62"/>
      <c r="B306" s="66"/>
      <c r="C306" s="66"/>
      <c r="D306" s="66"/>
      <c r="E306" s="66"/>
      <c r="F306" s="66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4.25">
      <c r="A307" s="62"/>
      <c r="B307" s="66"/>
      <c r="C307" s="66"/>
      <c r="D307" s="66"/>
      <c r="E307" s="66"/>
      <c r="F307" s="66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4.25">
      <c r="A308" s="62"/>
      <c r="B308" s="66"/>
      <c r="C308" s="66"/>
      <c r="D308" s="66"/>
      <c r="E308" s="66"/>
      <c r="F308" s="66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4.25">
      <c r="A309" s="62"/>
      <c r="B309" s="66"/>
      <c r="C309" s="66"/>
      <c r="D309" s="66"/>
      <c r="E309" s="66"/>
      <c r="F309" s="66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4.25">
      <c r="A310" s="62"/>
      <c r="B310" s="66"/>
      <c r="C310" s="66"/>
      <c r="D310" s="66"/>
      <c r="E310" s="66"/>
      <c r="F310" s="66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4.25">
      <c r="A311" s="62"/>
      <c r="B311" s="66"/>
      <c r="C311" s="66"/>
      <c r="D311" s="66"/>
      <c r="E311" s="66"/>
      <c r="F311" s="66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4.25">
      <c r="A312" s="62"/>
      <c r="B312" s="66"/>
      <c r="C312" s="66"/>
      <c r="D312" s="66"/>
      <c r="E312" s="66"/>
      <c r="F312" s="66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4.25">
      <c r="A313" s="62"/>
      <c r="B313" s="66"/>
      <c r="C313" s="66"/>
      <c r="D313" s="66"/>
      <c r="E313" s="66"/>
      <c r="F313" s="66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4.25">
      <c r="A314" s="62"/>
      <c r="B314" s="66"/>
      <c r="C314" s="66"/>
      <c r="D314" s="66"/>
      <c r="E314" s="66"/>
      <c r="F314" s="66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4.25">
      <c r="A315" s="62"/>
      <c r="B315" s="66"/>
      <c r="C315" s="66"/>
      <c r="D315" s="66"/>
      <c r="E315" s="66"/>
      <c r="F315" s="66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4.25">
      <c r="A316" s="62"/>
      <c r="B316" s="66"/>
      <c r="C316" s="66"/>
      <c r="D316" s="66"/>
      <c r="E316" s="66"/>
      <c r="F316" s="66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4.25">
      <c r="A317" s="62"/>
      <c r="B317" s="66"/>
      <c r="C317" s="66"/>
      <c r="D317" s="66"/>
      <c r="E317" s="66"/>
      <c r="F317" s="66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4.25">
      <c r="A318" s="62"/>
      <c r="B318" s="66"/>
      <c r="C318" s="66"/>
      <c r="D318" s="66"/>
      <c r="E318" s="66"/>
      <c r="F318" s="66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4.25">
      <c r="A319" s="62"/>
      <c r="B319" s="66"/>
      <c r="C319" s="66"/>
      <c r="D319" s="66"/>
      <c r="E319" s="66"/>
      <c r="F319" s="66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4.25">
      <c r="A320" s="62"/>
      <c r="B320" s="66"/>
      <c r="C320" s="66"/>
      <c r="D320" s="66"/>
      <c r="E320" s="66"/>
      <c r="F320" s="66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4.25">
      <c r="A321" s="62"/>
      <c r="B321" s="66"/>
      <c r="C321" s="66"/>
      <c r="D321" s="66"/>
      <c r="E321" s="66"/>
      <c r="F321" s="66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4.25">
      <c r="A322" s="62"/>
      <c r="B322" s="66"/>
      <c r="C322" s="66"/>
      <c r="D322" s="66"/>
      <c r="E322" s="66"/>
      <c r="F322" s="66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4.25">
      <c r="A323" s="62"/>
      <c r="B323" s="66"/>
      <c r="C323" s="66"/>
      <c r="D323" s="66"/>
      <c r="E323" s="66"/>
      <c r="F323" s="66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4.25">
      <c r="A324" s="62"/>
      <c r="B324" s="66"/>
      <c r="C324" s="66"/>
      <c r="D324" s="66"/>
      <c r="E324" s="66"/>
      <c r="F324" s="66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4.25">
      <c r="A325" s="62"/>
      <c r="B325" s="66"/>
      <c r="C325" s="66"/>
      <c r="D325" s="66"/>
      <c r="E325" s="66"/>
      <c r="F325" s="66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4.25">
      <c r="A326" s="62"/>
      <c r="B326" s="66"/>
      <c r="C326" s="66"/>
      <c r="D326" s="66"/>
      <c r="E326" s="66"/>
      <c r="F326" s="66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4.25">
      <c r="A327" s="62"/>
      <c r="B327" s="66"/>
      <c r="C327" s="66"/>
      <c r="D327" s="66"/>
      <c r="E327" s="66"/>
      <c r="F327" s="66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4.25">
      <c r="A328" s="62"/>
      <c r="B328" s="66"/>
      <c r="C328" s="66"/>
      <c r="D328" s="66"/>
      <c r="E328" s="66"/>
      <c r="F328" s="66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4.25">
      <c r="A329" s="62"/>
      <c r="B329" s="66"/>
      <c r="C329" s="66"/>
      <c r="D329" s="66"/>
      <c r="E329" s="66"/>
      <c r="F329" s="66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4.25">
      <c r="A330" s="62"/>
      <c r="B330" s="66"/>
      <c r="C330" s="66"/>
      <c r="D330" s="66"/>
      <c r="E330" s="66"/>
      <c r="F330" s="66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4.25">
      <c r="A331" s="62"/>
      <c r="B331" s="66"/>
      <c r="C331" s="66"/>
      <c r="D331" s="66"/>
      <c r="E331" s="66"/>
      <c r="F331" s="66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4.25">
      <c r="A332" s="62"/>
      <c r="B332" s="66"/>
      <c r="C332" s="66"/>
      <c r="D332" s="66"/>
      <c r="E332" s="66"/>
      <c r="F332" s="66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4.25">
      <c r="A333" s="62"/>
      <c r="B333" s="66"/>
      <c r="C333" s="66"/>
      <c r="D333" s="66"/>
      <c r="E333" s="66"/>
      <c r="F333" s="66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4.25">
      <c r="A334" s="62"/>
      <c r="B334" s="66"/>
      <c r="C334" s="66"/>
      <c r="D334" s="66"/>
      <c r="E334" s="66"/>
      <c r="F334" s="66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4.25">
      <c r="A335" s="62"/>
      <c r="B335" s="66"/>
      <c r="C335" s="66"/>
      <c r="D335" s="66"/>
      <c r="E335" s="66"/>
      <c r="F335" s="66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4.25">
      <c r="A336" s="62"/>
      <c r="B336" s="66"/>
      <c r="C336" s="66"/>
      <c r="D336" s="66"/>
      <c r="E336" s="66"/>
      <c r="F336" s="66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4.25">
      <c r="A337" s="62"/>
      <c r="B337" s="66"/>
      <c r="C337" s="66"/>
      <c r="D337" s="66"/>
      <c r="E337" s="66"/>
      <c r="F337" s="66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4.25">
      <c r="A338" s="62"/>
      <c r="B338" s="66"/>
      <c r="C338" s="66"/>
      <c r="D338" s="66"/>
      <c r="E338" s="66"/>
      <c r="F338" s="66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4.25">
      <c r="A339" s="62"/>
      <c r="B339" s="66"/>
      <c r="C339" s="66"/>
      <c r="D339" s="66"/>
      <c r="E339" s="66"/>
      <c r="F339" s="66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4.25">
      <c r="A340" s="62"/>
      <c r="B340" s="66"/>
      <c r="C340" s="66"/>
      <c r="D340" s="66"/>
      <c r="E340" s="66"/>
      <c r="F340" s="66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4.25">
      <c r="A341" s="62"/>
      <c r="B341" s="66"/>
      <c r="C341" s="66"/>
      <c r="D341" s="66"/>
      <c r="E341" s="66"/>
      <c r="F341" s="66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4.25">
      <c r="A342" s="62"/>
      <c r="B342" s="66"/>
      <c r="C342" s="66"/>
      <c r="D342" s="66"/>
      <c r="E342" s="66"/>
      <c r="F342" s="66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4.25">
      <c r="A343" s="62"/>
      <c r="B343" s="66"/>
      <c r="C343" s="66"/>
      <c r="D343" s="66"/>
      <c r="E343" s="66"/>
      <c r="F343" s="66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4.25">
      <c r="A344" s="62"/>
      <c r="B344" s="66"/>
      <c r="C344" s="66"/>
      <c r="D344" s="66"/>
      <c r="E344" s="66"/>
      <c r="F344" s="66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4.25">
      <c r="A345" s="62"/>
      <c r="B345" s="66"/>
      <c r="C345" s="66"/>
      <c r="D345" s="66"/>
      <c r="E345" s="66"/>
      <c r="F345" s="66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4.25">
      <c r="A346" s="62"/>
      <c r="B346" s="66"/>
      <c r="C346" s="66"/>
      <c r="D346" s="66"/>
      <c r="E346" s="66"/>
      <c r="F346" s="66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4.25">
      <c r="A347" s="62"/>
      <c r="B347" s="66"/>
      <c r="C347" s="66"/>
      <c r="D347" s="66"/>
      <c r="E347" s="66"/>
      <c r="F347" s="66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4.25">
      <c r="A348" s="62"/>
      <c r="B348" s="66"/>
      <c r="C348" s="66"/>
      <c r="D348" s="66"/>
      <c r="E348" s="66"/>
      <c r="F348" s="66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4.25">
      <c r="A349" s="62"/>
      <c r="B349" s="66"/>
      <c r="C349" s="66"/>
      <c r="D349" s="66"/>
      <c r="E349" s="66"/>
      <c r="F349" s="66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4.25">
      <c r="A350" s="62"/>
      <c r="B350" s="66"/>
      <c r="C350" s="66"/>
      <c r="D350" s="66"/>
      <c r="E350" s="66"/>
      <c r="F350" s="66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4.25">
      <c r="A351" s="62"/>
      <c r="B351" s="66"/>
      <c r="C351" s="66"/>
      <c r="D351" s="66"/>
      <c r="E351" s="66"/>
      <c r="F351" s="66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4.25">
      <c r="A352" s="62"/>
      <c r="B352" s="66"/>
      <c r="C352" s="66"/>
      <c r="D352" s="66"/>
      <c r="E352" s="66"/>
      <c r="F352" s="66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4.25">
      <c r="A353" s="62"/>
      <c r="B353" s="66"/>
      <c r="C353" s="66"/>
      <c r="D353" s="66"/>
      <c r="E353" s="66"/>
      <c r="F353" s="66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4.25">
      <c r="A354" s="62"/>
      <c r="B354" s="66"/>
      <c r="C354" s="66"/>
      <c r="D354" s="66"/>
      <c r="E354" s="66"/>
      <c r="F354" s="66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4.25">
      <c r="A355" s="62"/>
      <c r="B355" s="66"/>
      <c r="C355" s="66"/>
      <c r="D355" s="66"/>
      <c r="E355" s="66"/>
      <c r="F355" s="66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4.25">
      <c r="A356" s="62"/>
      <c r="B356" s="66"/>
      <c r="C356" s="66"/>
      <c r="D356" s="66"/>
      <c r="E356" s="66"/>
      <c r="F356" s="66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4.25">
      <c r="A357" s="62"/>
      <c r="B357" s="66"/>
      <c r="C357" s="66"/>
      <c r="D357" s="66"/>
      <c r="E357" s="66"/>
      <c r="F357" s="66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4.25">
      <c r="A358" s="62"/>
      <c r="B358" s="66"/>
      <c r="C358" s="66"/>
      <c r="D358" s="66"/>
      <c r="E358" s="66"/>
      <c r="F358" s="66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4.25">
      <c r="A359" s="62"/>
      <c r="B359" s="66"/>
      <c r="C359" s="66"/>
      <c r="D359" s="66"/>
      <c r="E359" s="66"/>
      <c r="F359" s="66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4.25">
      <c r="A360" s="62"/>
      <c r="B360" s="66"/>
      <c r="C360" s="66"/>
      <c r="D360" s="66"/>
      <c r="E360" s="66"/>
      <c r="F360" s="66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4.25">
      <c r="A361" s="62"/>
      <c r="B361" s="66"/>
      <c r="C361" s="66"/>
      <c r="D361" s="66"/>
      <c r="E361" s="66"/>
      <c r="F361" s="66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4.25">
      <c r="A362" s="62"/>
      <c r="B362" s="66"/>
      <c r="C362" s="66"/>
      <c r="D362" s="66"/>
      <c r="E362" s="66"/>
      <c r="F362" s="66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4.25">
      <c r="A363" s="62"/>
      <c r="B363" s="66"/>
      <c r="C363" s="66"/>
      <c r="D363" s="66"/>
      <c r="E363" s="66"/>
      <c r="F363" s="66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4.25">
      <c r="A364" s="62"/>
      <c r="B364" s="66"/>
      <c r="C364" s="66"/>
      <c r="D364" s="66"/>
      <c r="E364" s="66"/>
      <c r="F364" s="66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4.25">
      <c r="A365" s="62"/>
      <c r="B365" s="66"/>
      <c r="C365" s="66"/>
      <c r="D365" s="66"/>
      <c r="E365" s="66"/>
      <c r="F365" s="66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4.25">
      <c r="A366" s="62"/>
      <c r="B366" s="66"/>
      <c r="C366" s="66"/>
      <c r="D366" s="66"/>
      <c r="E366" s="66"/>
      <c r="F366" s="66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4.25">
      <c r="A367" s="62"/>
      <c r="B367" s="66"/>
      <c r="C367" s="66"/>
      <c r="D367" s="66"/>
      <c r="E367" s="66"/>
      <c r="F367" s="66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4.25">
      <c r="A368" s="62"/>
      <c r="B368" s="66"/>
      <c r="C368" s="66"/>
      <c r="D368" s="66"/>
      <c r="E368" s="66"/>
      <c r="F368" s="66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4.25">
      <c r="A369" s="62"/>
      <c r="B369" s="66"/>
      <c r="C369" s="66"/>
      <c r="D369" s="66"/>
      <c r="E369" s="66"/>
      <c r="F369" s="66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4.25">
      <c r="A370" s="62"/>
      <c r="B370" s="66"/>
      <c r="C370" s="66"/>
      <c r="D370" s="66"/>
      <c r="E370" s="66"/>
      <c r="F370" s="66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4.25">
      <c r="A371" s="62"/>
      <c r="B371" s="66"/>
      <c r="C371" s="66"/>
      <c r="D371" s="66"/>
      <c r="E371" s="66"/>
      <c r="F371" s="66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4.25">
      <c r="A372" s="62"/>
      <c r="B372" s="66"/>
      <c r="C372" s="66"/>
      <c r="D372" s="66"/>
      <c r="E372" s="66"/>
      <c r="F372" s="66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4.25">
      <c r="A373" s="62"/>
      <c r="B373" s="66"/>
      <c r="C373" s="66"/>
      <c r="D373" s="66"/>
      <c r="E373" s="66"/>
      <c r="F373" s="66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4.25">
      <c r="A374" s="62"/>
      <c r="B374" s="66"/>
      <c r="C374" s="66"/>
      <c r="D374" s="66"/>
      <c r="E374" s="66"/>
      <c r="F374" s="66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4.25">
      <c r="A375" s="62"/>
      <c r="B375" s="66"/>
      <c r="C375" s="66"/>
      <c r="D375" s="66"/>
      <c r="E375" s="66"/>
      <c r="F375" s="66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4.25">
      <c r="A376" s="62"/>
      <c r="B376" s="66"/>
      <c r="C376" s="66"/>
      <c r="D376" s="66"/>
      <c r="E376" s="66"/>
      <c r="F376" s="66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4.25">
      <c r="A377" s="62"/>
      <c r="B377" s="66"/>
      <c r="C377" s="66"/>
      <c r="D377" s="66"/>
      <c r="E377" s="66"/>
      <c r="F377" s="66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4.25">
      <c r="A378" s="62"/>
      <c r="B378" s="66"/>
      <c r="C378" s="66"/>
      <c r="D378" s="66"/>
      <c r="E378" s="66"/>
      <c r="F378" s="66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4.25">
      <c r="A379" s="62"/>
      <c r="B379" s="66"/>
      <c r="C379" s="66"/>
      <c r="D379" s="66"/>
      <c r="E379" s="66"/>
      <c r="F379" s="66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4.25">
      <c r="A380" s="62"/>
      <c r="B380" s="66"/>
      <c r="C380" s="66"/>
      <c r="D380" s="66"/>
      <c r="E380" s="66"/>
      <c r="F380" s="66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4.25">
      <c r="A381" s="62"/>
      <c r="B381" s="66"/>
      <c r="C381" s="66"/>
      <c r="D381" s="66"/>
      <c r="E381" s="66"/>
      <c r="F381" s="66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4.25">
      <c r="A382" s="62"/>
      <c r="B382" s="66"/>
      <c r="C382" s="66"/>
      <c r="D382" s="66"/>
      <c r="E382" s="66"/>
      <c r="F382" s="66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4.25">
      <c r="A383" s="62"/>
      <c r="B383" s="66"/>
      <c r="C383" s="66"/>
      <c r="D383" s="66"/>
      <c r="E383" s="66"/>
      <c r="F383" s="66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4.25">
      <c r="A384" s="62"/>
      <c r="B384" s="66"/>
      <c r="C384" s="66"/>
      <c r="D384" s="66"/>
      <c r="E384" s="66"/>
      <c r="F384" s="66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4.25">
      <c r="A385" s="62"/>
      <c r="B385" s="66"/>
      <c r="C385" s="66"/>
      <c r="D385" s="66"/>
      <c r="E385" s="66"/>
      <c r="F385" s="66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4.25">
      <c r="A386" s="62"/>
      <c r="B386" s="66"/>
      <c r="C386" s="66"/>
      <c r="D386" s="66"/>
      <c r="E386" s="66"/>
      <c r="F386" s="66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4.25">
      <c r="A387" s="62"/>
      <c r="B387" s="66"/>
      <c r="C387" s="66"/>
      <c r="D387" s="66"/>
      <c r="E387" s="66"/>
      <c r="F387" s="66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4.25">
      <c r="A388" s="62"/>
      <c r="B388" s="66"/>
      <c r="C388" s="66"/>
      <c r="D388" s="66"/>
      <c r="E388" s="66"/>
      <c r="F388" s="66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4.25">
      <c r="A389" s="62"/>
      <c r="B389" s="66"/>
      <c r="C389" s="66"/>
      <c r="D389" s="66"/>
      <c r="E389" s="66"/>
      <c r="F389" s="66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4.25">
      <c r="A390" s="62"/>
      <c r="B390" s="66"/>
      <c r="C390" s="66"/>
      <c r="D390" s="66"/>
      <c r="E390" s="66"/>
      <c r="F390" s="66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4.25">
      <c r="A391" s="62"/>
      <c r="B391" s="66"/>
      <c r="C391" s="66"/>
      <c r="D391" s="66"/>
      <c r="E391" s="66"/>
      <c r="F391" s="66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4.25">
      <c r="A392" s="62"/>
      <c r="B392" s="66"/>
      <c r="C392" s="66"/>
      <c r="D392" s="66"/>
      <c r="E392" s="66"/>
      <c r="F392" s="66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4.25">
      <c r="A393" s="62"/>
      <c r="B393" s="66"/>
      <c r="C393" s="66"/>
      <c r="D393" s="66"/>
      <c r="E393" s="66"/>
      <c r="F393" s="66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4.25">
      <c r="A394" s="62"/>
      <c r="B394" s="66"/>
      <c r="C394" s="66"/>
      <c r="D394" s="66"/>
      <c r="E394" s="66"/>
      <c r="F394" s="66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4.25">
      <c r="A395" s="62"/>
      <c r="B395" s="66"/>
      <c r="C395" s="66"/>
      <c r="D395" s="66"/>
      <c r="E395" s="66"/>
      <c r="F395" s="66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4.25">
      <c r="A396" s="62"/>
      <c r="B396" s="66"/>
      <c r="C396" s="66"/>
      <c r="D396" s="66"/>
      <c r="E396" s="66"/>
      <c r="F396" s="66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4.25">
      <c r="A397" s="62"/>
      <c r="B397" s="66"/>
      <c r="C397" s="66"/>
      <c r="D397" s="66"/>
      <c r="E397" s="66"/>
      <c r="F397" s="66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4.25">
      <c r="A398" s="62"/>
      <c r="B398" s="66"/>
      <c r="C398" s="66"/>
      <c r="D398" s="66"/>
      <c r="E398" s="66"/>
      <c r="F398" s="66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4.25">
      <c r="A399" s="62"/>
      <c r="B399" s="66"/>
      <c r="C399" s="66"/>
      <c r="D399" s="66"/>
      <c r="E399" s="66"/>
      <c r="F399" s="66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4.25">
      <c r="A400" s="62"/>
      <c r="B400" s="66"/>
      <c r="C400" s="66"/>
      <c r="D400" s="66"/>
      <c r="E400" s="66"/>
      <c r="F400" s="66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4.25">
      <c r="A401" s="62"/>
      <c r="B401" s="66"/>
      <c r="C401" s="66"/>
      <c r="D401" s="66"/>
      <c r="E401" s="66"/>
      <c r="F401" s="66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4.25">
      <c r="A402" s="62"/>
      <c r="B402" s="66"/>
      <c r="C402" s="66"/>
      <c r="D402" s="66"/>
      <c r="E402" s="66"/>
      <c r="F402" s="66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4.25">
      <c r="A403" s="62"/>
      <c r="B403" s="66"/>
      <c r="C403" s="66"/>
      <c r="D403" s="66"/>
      <c r="E403" s="66"/>
      <c r="F403" s="66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4.25">
      <c r="A404" s="62"/>
      <c r="B404" s="66"/>
      <c r="C404" s="66"/>
      <c r="D404" s="66"/>
      <c r="E404" s="66"/>
      <c r="F404" s="66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4.25">
      <c r="A405" s="62"/>
      <c r="B405" s="66"/>
      <c r="C405" s="66"/>
      <c r="D405" s="66"/>
      <c r="E405" s="66"/>
      <c r="F405" s="66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4.25">
      <c r="A406" s="62"/>
      <c r="B406" s="66"/>
      <c r="C406" s="66"/>
      <c r="D406" s="66"/>
      <c r="E406" s="66"/>
      <c r="F406" s="66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4.25">
      <c r="A407" s="62"/>
      <c r="B407" s="66"/>
      <c r="C407" s="66"/>
      <c r="D407" s="66"/>
      <c r="E407" s="66"/>
      <c r="F407" s="66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4.25">
      <c r="A408" s="62"/>
      <c r="B408" s="66"/>
      <c r="C408" s="66"/>
      <c r="D408" s="66"/>
      <c r="E408" s="66"/>
      <c r="F408" s="66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4.25">
      <c r="A409" s="62"/>
      <c r="B409" s="66"/>
      <c r="C409" s="66"/>
      <c r="D409" s="66"/>
      <c r="E409" s="66"/>
      <c r="F409" s="66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4.25">
      <c r="A410" s="62"/>
      <c r="B410" s="66"/>
      <c r="C410" s="66"/>
      <c r="D410" s="66"/>
      <c r="E410" s="66"/>
      <c r="F410" s="66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4.25">
      <c r="A411" s="62"/>
      <c r="B411" s="66"/>
      <c r="C411" s="66"/>
      <c r="D411" s="66"/>
      <c r="E411" s="66"/>
      <c r="F411" s="66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4.25">
      <c r="A412" s="62"/>
      <c r="B412" s="66"/>
      <c r="C412" s="66"/>
      <c r="D412" s="66"/>
      <c r="E412" s="66"/>
      <c r="F412" s="66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4.25">
      <c r="A413" s="62"/>
      <c r="B413" s="66"/>
      <c r="C413" s="66"/>
      <c r="D413" s="66"/>
      <c r="E413" s="66"/>
      <c r="F413" s="66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4.25">
      <c r="A414" s="62"/>
      <c r="B414" s="66"/>
      <c r="C414" s="66"/>
      <c r="D414" s="66"/>
      <c r="E414" s="66"/>
      <c r="F414" s="66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4.25">
      <c r="A415" s="62"/>
      <c r="B415" s="66"/>
      <c r="C415" s="66"/>
      <c r="D415" s="66"/>
      <c r="E415" s="66"/>
      <c r="F415" s="66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4.25">
      <c r="A416" s="62"/>
      <c r="B416" s="66"/>
      <c r="C416" s="66"/>
      <c r="D416" s="66"/>
      <c r="E416" s="66"/>
      <c r="F416" s="66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4.25">
      <c r="A417" s="62"/>
      <c r="B417" s="66"/>
      <c r="C417" s="66"/>
      <c r="D417" s="66"/>
      <c r="E417" s="66"/>
      <c r="F417" s="66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4.25">
      <c r="A418" s="62"/>
      <c r="B418" s="66"/>
      <c r="C418" s="66"/>
      <c r="D418" s="66"/>
      <c r="E418" s="66"/>
      <c r="F418" s="66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4.25">
      <c r="A419" s="62"/>
      <c r="B419" s="66"/>
      <c r="C419" s="66"/>
      <c r="D419" s="66"/>
      <c r="E419" s="66"/>
      <c r="F419" s="66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4.25">
      <c r="A420" s="62"/>
      <c r="B420" s="66"/>
      <c r="C420" s="66"/>
      <c r="D420" s="66"/>
      <c r="E420" s="66"/>
      <c r="F420" s="66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4.25">
      <c r="A421" s="62"/>
      <c r="B421" s="66"/>
      <c r="C421" s="66"/>
      <c r="D421" s="66"/>
      <c r="E421" s="66"/>
      <c r="F421" s="66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4.25">
      <c r="A422" s="62"/>
      <c r="B422" s="66"/>
      <c r="C422" s="66"/>
      <c r="D422" s="66"/>
      <c r="E422" s="66"/>
      <c r="F422" s="66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4.25">
      <c r="A423" s="62"/>
      <c r="B423" s="66"/>
      <c r="C423" s="66"/>
      <c r="D423" s="66"/>
      <c r="E423" s="66"/>
      <c r="F423" s="66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4.25">
      <c r="A424" s="62"/>
      <c r="B424" s="66"/>
      <c r="C424" s="66"/>
      <c r="D424" s="66"/>
      <c r="E424" s="66"/>
      <c r="F424" s="66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4.25">
      <c r="A425" s="62"/>
      <c r="B425" s="66"/>
      <c r="C425" s="66"/>
      <c r="D425" s="66"/>
      <c r="E425" s="66"/>
      <c r="F425" s="66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4.25">
      <c r="A426" s="62"/>
      <c r="B426" s="66"/>
      <c r="C426" s="66"/>
      <c r="D426" s="66"/>
      <c r="E426" s="66"/>
      <c r="F426" s="66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4.25">
      <c r="A427" s="62"/>
      <c r="B427" s="66"/>
      <c r="C427" s="66"/>
      <c r="D427" s="66"/>
      <c r="E427" s="66"/>
      <c r="F427" s="66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4.25">
      <c r="A428" s="62"/>
      <c r="B428" s="66"/>
      <c r="C428" s="66"/>
      <c r="D428" s="66"/>
      <c r="E428" s="66"/>
      <c r="F428" s="66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4.25">
      <c r="A429" s="62"/>
      <c r="B429" s="66"/>
      <c r="C429" s="66"/>
      <c r="D429" s="66"/>
      <c r="E429" s="66"/>
      <c r="F429" s="66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4.25">
      <c r="A430" s="62"/>
      <c r="B430" s="66"/>
      <c r="C430" s="66"/>
      <c r="D430" s="66"/>
      <c r="E430" s="66"/>
      <c r="F430" s="66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4.25">
      <c r="A431" s="62"/>
      <c r="B431" s="66"/>
      <c r="C431" s="66"/>
      <c r="D431" s="66"/>
      <c r="E431" s="66"/>
      <c r="F431" s="66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4.25">
      <c r="A432" s="62"/>
      <c r="B432" s="66"/>
      <c r="C432" s="66"/>
      <c r="D432" s="66"/>
      <c r="E432" s="66"/>
      <c r="F432" s="66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4.25">
      <c r="A433" s="62"/>
      <c r="B433" s="66"/>
      <c r="C433" s="66"/>
      <c r="D433" s="66"/>
      <c r="E433" s="66"/>
      <c r="F433" s="66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4.25">
      <c r="A434" s="62"/>
      <c r="B434" s="66"/>
      <c r="C434" s="66"/>
      <c r="D434" s="66"/>
      <c r="E434" s="66"/>
      <c r="F434" s="66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4.25">
      <c r="A435" s="62"/>
      <c r="B435" s="66"/>
      <c r="C435" s="66"/>
      <c r="D435" s="66"/>
      <c r="E435" s="66"/>
      <c r="F435" s="66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4.25">
      <c r="A436" s="62"/>
      <c r="B436" s="66"/>
      <c r="C436" s="66"/>
      <c r="D436" s="66"/>
      <c r="E436" s="66"/>
      <c r="F436" s="66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4.25">
      <c r="A437" s="62"/>
      <c r="B437" s="66"/>
      <c r="C437" s="66"/>
      <c r="D437" s="66"/>
      <c r="E437" s="66"/>
      <c r="F437" s="66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4.25">
      <c r="A438" s="62"/>
      <c r="B438" s="66"/>
      <c r="C438" s="66"/>
      <c r="D438" s="66"/>
      <c r="E438" s="66"/>
      <c r="F438" s="66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4.25">
      <c r="A439" s="62"/>
      <c r="B439" s="66"/>
      <c r="C439" s="66"/>
      <c r="D439" s="66"/>
      <c r="E439" s="66"/>
      <c r="F439" s="66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4.25">
      <c r="A440" s="62"/>
      <c r="B440" s="66"/>
      <c r="C440" s="66"/>
      <c r="D440" s="66"/>
      <c r="E440" s="66"/>
      <c r="F440" s="66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4.25">
      <c r="A441" s="62"/>
      <c r="B441" s="66"/>
      <c r="C441" s="66"/>
      <c r="D441" s="66"/>
      <c r="E441" s="66"/>
      <c r="F441" s="66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4.25">
      <c r="A442" s="62"/>
      <c r="B442" s="66"/>
      <c r="C442" s="66"/>
      <c r="D442" s="66"/>
      <c r="E442" s="66"/>
      <c r="F442" s="66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4.25">
      <c r="A443" s="62"/>
      <c r="B443" s="66"/>
      <c r="C443" s="66"/>
      <c r="D443" s="66"/>
      <c r="E443" s="66"/>
      <c r="F443" s="66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4.25">
      <c r="A444" s="62"/>
      <c r="B444" s="66"/>
      <c r="C444" s="66"/>
      <c r="D444" s="66"/>
      <c r="E444" s="66"/>
      <c r="F444" s="66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4.25">
      <c r="A445" s="62"/>
      <c r="B445" s="66"/>
      <c r="C445" s="66"/>
      <c r="D445" s="66"/>
      <c r="E445" s="66"/>
      <c r="F445" s="66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4.25">
      <c r="A446" s="62"/>
      <c r="B446" s="66"/>
      <c r="C446" s="66"/>
      <c r="D446" s="66"/>
      <c r="E446" s="66"/>
      <c r="F446" s="66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4.25">
      <c r="A447" s="62"/>
      <c r="B447" s="66"/>
      <c r="C447" s="66"/>
      <c r="D447" s="66"/>
      <c r="E447" s="66"/>
      <c r="F447" s="66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4.25">
      <c r="A448" s="62"/>
      <c r="B448" s="66"/>
      <c r="C448" s="66"/>
      <c r="D448" s="66"/>
      <c r="E448" s="66"/>
      <c r="F448" s="66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4.25">
      <c r="A449" s="62"/>
      <c r="B449" s="66"/>
      <c r="C449" s="66"/>
      <c r="D449" s="66"/>
      <c r="E449" s="66"/>
      <c r="F449" s="66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4.25">
      <c r="A450" s="62"/>
      <c r="B450" s="66"/>
      <c r="C450" s="66"/>
      <c r="D450" s="66"/>
      <c r="E450" s="66"/>
      <c r="F450" s="66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4.25">
      <c r="A451" s="62"/>
      <c r="B451" s="66"/>
      <c r="C451" s="66"/>
      <c r="D451" s="66"/>
      <c r="E451" s="66"/>
      <c r="F451" s="66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4.25">
      <c r="A452" s="62"/>
      <c r="B452" s="66"/>
      <c r="C452" s="66"/>
      <c r="D452" s="66"/>
      <c r="E452" s="66"/>
      <c r="F452" s="66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4.25">
      <c r="A453" s="62"/>
      <c r="B453" s="66"/>
      <c r="C453" s="66"/>
      <c r="D453" s="66"/>
      <c r="E453" s="66"/>
      <c r="F453" s="66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4.25">
      <c r="A454" s="62"/>
      <c r="B454" s="66"/>
      <c r="C454" s="66"/>
      <c r="D454" s="66"/>
      <c r="E454" s="66"/>
      <c r="F454" s="66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4.25">
      <c r="A455" s="62"/>
      <c r="B455" s="66"/>
      <c r="C455" s="66"/>
      <c r="D455" s="66"/>
      <c r="E455" s="66"/>
      <c r="F455" s="66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4.25">
      <c r="A456" s="62"/>
      <c r="B456" s="66"/>
      <c r="C456" s="66"/>
      <c r="D456" s="66"/>
      <c r="E456" s="66"/>
      <c r="F456" s="66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4.25">
      <c r="A457" s="62"/>
      <c r="B457" s="66"/>
      <c r="C457" s="66"/>
      <c r="D457" s="66"/>
      <c r="E457" s="66"/>
      <c r="F457" s="66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4.25">
      <c r="A458" s="62"/>
      <c r="B458" s="66"/>
      <c r="C458" s="66"/>
      <c r="D458" s="66"/>
      <c r="E458" s="66"/>
      <c r="F458" s="66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4.25">
      <c r="A459" s="62"/>
      <c r="B459" s="66"/>
      <c r="C459" s="66"/>
      <c r="D459" s="66"/>
      <c r="E459" s="66"/>
      <c r="F459" s="66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4.25">
      <c r="A460" s="62"/>
      <c r="B460" s="66"/>
      <c r="C460" s="66"/>
      <c r="D460" s="66"/>
      <c r="E460" s="66"/>
      <c r="F460" s="66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4.25">
      <c r="A461" s="62"/>
      <c r="B461" s="66"/>
      <c r="C461" s="66"/>
      <c r="D461" s="66"/>
      <c r="E461" s="66"/>
      <c r="F461" s="66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4.25">
      <c r="A462" s="62"/>
      <c r="B462" s="66"/>
      <c r="C462" s="66"/>
      <c r="D462" s="66"/>
      <c r="E462" s="66"/>
      <c r="F462" s="66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4.25">
      <c r="A463" s="62"/>
      <c r="B463" s="66"/>
      <c r="C463" s="66"/>
      <c r="D463" s="66"/>
      <c r="E463" s="66"/>
      <c r="F463" s="66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4.25">
      <c r="A464" s="62"/>
      <c r="B464" s="66"/>
      <c r="C464" s="66"/>
      <c r="D464" s="66"/>
      <c r="E464" s="66"/>
      <c r="F464" s="66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4.25">
      <c r="A465" s="62"/>
      <c r="B465" s="66"/>
      <c r="C465" s="66"/>
      <c r="D465" s="66"/>
      <c r="E465" s="66"/>
      <c r="F465" s="66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4.25">
      <c r="A466" s="62"/>
      <c r="B466" s="66"/>
      <c r="C466" s="66"/>
      <c r="D466" s="66"/>
      <c r="E466" s="66"/>
      <c r="F466" s="66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4.25">
      <c r="A467" s="62"/>
      <c r="B467" s="66"/>
      <c r="C467" s="66"/>
      <c r="D467" s="66"/>
      <c r="E467" s="66"/>
      <c r="F467" s="66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4.25">
      <c r="A468" s="62"/>
      <c r="B468" s="66"/>
      <c r="C468" s="66"/>
      <c r="D468" s="66"/>
      <c r="E468" s="66"/>
      <c r="F468" s="66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4.25">
      <c r="A469" s="62"/>
      <c r="B469" s="66"/>
      <c r="C469" s="66"/>
      <c r="D469" s="66"/>
      <c r="E469" s="66"/>
      <c r="F469" s="66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4.25">
      <c r="A470" s="62"/>
      <c r="B470" s="66"/>
      <c r="C470" s="66"/>
      <c r="D470" s="66"/>
      <c r="E470" s="66"/>
      <c r="F470" s="66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4.25">
      <c r="A471" s="62"/>
      <c r="B471" s="66"/>
      <c r="C471" s="66"/>
      <c r="D471" s="66"/>
      <c r="E471" s="66"/>
      <c r="F471" s="66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4.25">
      <c r="A472" s="62"/>
      <c r="B472" s="66"/>
      <c r="C472" s="66"/>
      <c r="D472" s="66"/>
      <c r="E472" s="66"/>
      <c r="F472" s="66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4.25">
      <c r="A473" s="62"/>
      <c r="B473" s="66"/>
      <c r="C473" s="66"/>
      <c r="D473" s="66"/>
      <c r="E473" s="66"/>
      <c r="F473" s="66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4.25">
      <c r="A474" s="62"/>
      <c r="B474" s="66"/>
      <c r="C474" s="66"/>
      <c r="D474" s="66"/>
      <c r="E474" s="66"/>
      <c r="F474" s="66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4.25">
      <c r="A475" s="62"/>
      <c r="B475" s="66"/>
      <c r="C475" s="66"/>
      <c r="D475" s="66"/>
      <c r="E475" s="66"/>
      <c r="F475" s="66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4.25">
      <c r="A476" s="62"/>
      <c r="B476" s="66"/>
      <c r="C476" s="66"/>
      <c r="D476" s="66"/>
      <c r="E476" s="66"/>
      <c r="F476" s="66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4.25">
      <c r="A477" s="62"/>
      <c r="B477" s="66"/>
      <c r="C477" s="66"/>
      <c r="D477" s="66"/>
      <c r="E477" s="66"/>
      <c r="F477" s="66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4.25">
      <c r="A478" s="62"/>
      <c r="B478" s="66"/>
      <c r="C478" s="66"/>
      <c r="D478" s="66"/>
      <c r="E478" s="66"/>
      <c r="F478" s="66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4.25">
      <c r="A479" s="62"/>
      <c r="B479" s="66"/>
      <c r="C479" s="66"/>
      <c r="D479" s="66"/>
      <c r="E479" s="66"/>
      <c r="F479" s="66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4.25">
      <c r="A480" s="62"/>
      <c r="B480" s="66"/>
      <c r="C480" s="66"/>
      <c r="D480" s="66"/>
      <c r="E480" s="66"/>
      <c r="F480" s="66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4.25">
      <c r="A481" s="62"/>
      <c r="B481" s="66"/>
      <c r="C481" s="66"/>
      <c r="D481" s="66"/>
      <c r="E481" s="66"/>
      <c r="F481" s="66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4.25">
      <c r="A482" s="62"/>
      <c r="B482" s="66"/>
      <c r="C482" s="66"/>
      <c r="D482" s="66"/>
      <c r="E482" s="66"/>
      <c r="F482" s="66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4.25">
      <c r="A483" s="62"/>
      <c r="B483" s="66"/>
      <c r="C483" s="66"/>
      <c r="D483" s="66"/>
      <c r="E483" s="66"/>
      <c r="F483" s="66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4.25">
      <c r="A484" s="62"/>
      <c r="B484" s="66"/>
      <c r="C484" s="66"/>
      <c r="D484" s="66"/>
      <c r="E484" s="66"/>
      <c r="F484" s="66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4.25">
      <c r="A485" s="62"/>
      <c r="B485" s="66"/>
      <c r="C485" s="66"/>
      <c r="D485" s="66"/>
      <c r="E485" s="66"/>
      <c r="F485" s="66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4.25">
      <c r="A486" s="62"/>
      <c r="B486" s="66"/>
      <c r="C486" s="66"/>
      <c r="D486" s="66"/>
      <c r="E486" s="66"/>
      <c r="F486" s="66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4.25">
      <c r="A487" s="62"/>
      <c r="B487" s="66"/>
      <c r="C487" s="66"/>
      <c r="D487" s="66"/>
      <c r="E487" s="66"/>
      <c r="F487" s="66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4.25">
      <c r="A488" s="62"/>
      <c r="B488" s="66"/>
      <c r="C488" s="66"/>
      <c r="D488" s="66"/>
      <c r="E488" s="66"/>
      <c r="F488" s="66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4.25">
      <c r="A489" s="62"/>
      <c r="B489" s="66"/>
      <c r="C489" s="66"/>
      <c r="D489" s="66"/>
      <c r="E489" s="66"/>
      <c r="F489" s="66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4.25">
      <c r="A490" s="62"/>
      <c r="B490" s="66"/>
      <c r="C490" s="66"/>
      <c r="D490" s="66"/>
      <c r="E490" s="66"/>
      <c r="F490" s="66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4.25">
      <c r="A491" s="62"/>
      <c r="B491" s="66"/>
      <c r="C491" s="66"/>
      <c r="D491" s="66"/>
      <c r="E491" s="66"/>
      <c r="F491" s="66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4.25">
      <c r="A492" s="62"/>
      <c r="B492" s="66"/>
      <c r="C492" s="66"/>
      <c r="D492" s="66"/>
      <c r="E492" s="66"/>
      <c r="F492" s="66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4.25">
      <c r="A493" s="62"/>
      <c r="B493" s="66"/>
      <c r="C493" s="66"/>
      <c r="D493" s="66"/>
      <c r="E493" s="66"/>
      <c r="F493" s="66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4.25">
      <c r="A494" s="62"/>
      <c r="B494" s="66"/>
      <c r="C494" s="66"/>
      <c r="D494" s="66"/>
      <c r="E494" s="66"/>
      <c r="F494" s="66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4.25">
      <c r="A495" s="62"/>
      <c r="B495" s="66"/>
      <c r="C495" s="66"/>
      <c r="D495" s="66"/>
      <c r="E495" s="66"/>
      <c r="F495" s="66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4.25">
      <c r="A496" s="62"/>
      <c r="B496" s="66"/>
      <c r="C496" s="66"/>
      <c r="D496" s="66"/>
      <c r="E496" s="66"/>
      <c r="F496" s="66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4.25">
      <c r="A497" s="62"/>
      <c r="B497" s="66"/>
      <c r="C497" s="66"/>
      <c r="D497" s="66"/>
      <c r="E497" s="66"/>
      <c r="F497" s="66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4.25">
      <c r="A498" s="62"/>
      <c r="B498" s="66"/>
      <c r="C498" s="66"/>
      <c r="D498" s="66"/>
      <c r="E498" s="66"/>
      <c r="F498" s="66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4.25">
      <c r="A499" s="62"/>
      <c r="B499" s="66"/>
      <c r="C499" s="66"/>
      <c r="D499" s="66"/>
      <c r="E499" s="66"/>
      <c r="F499" s="66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4.25">
      <c r="A500" s="62"/>
      <c r="B500" s="66"/>
      <c r="C500" s="66"/>
      <c r="D500" s="66"/>
      <c r="E500" s="66"/>
      <c r="F500" s="66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4.25">
      <c r="A501" s="62"/>
      <c r="B501" s="66"/>
      <c r="C501" s="66"/>
      <c r="D501" s="66"/>
      <c r="E501" s="66"/>
      <c r="F501" s="66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4.25">
      <c r="A502" s="62"/>
      <c r="B502" s="66"/>
      <c r="C502" s="66"/>
      <c r="D502" s="66"/>
      <c r="E502" s="66"/>
      <c r="F502" s="66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4.25">
      <c r="A503" s="62"/>
      <c r="B503" s="66"/>
      <c r="C503" s="66"/>
      <c r="D503" s="66"/>
      <c r="E503" s="66"/>
      <c r="F503" s="66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4.25">
      <c r="A504" s="62"/>
      <c r="B504" s="66"/>
      <c r="C504" s="66"/>
      <c r="D504" s="66"/>
      <c r="E504" s="66"/>
      <c r="F504" s="66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4.25">
      <c r="A505" s="62"/>
      <c r="B505" s="66"/>
      <c r="C505" s="66"/>
      <c r="D505" s="66"/>
      <c r="E505" s="66"/>
      <c r="F505" s="66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4.25">
      <c r="A506" s="62"/>
      <c r="B506" s="66"/>
      <c r="C506" s="66"/>
      <c r="D506" s="66"/>
      <c r="E506" s="66"/>
      <c r="F506" s="66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4.25">
      <c r="A507" s="62"/>
      <c r="B507" s="66"/>
      <c r="C507" s="66"/>
      <c r="D507" s="66"/>
      <c r="E507" s="66"/>
      <c r="F507" s="66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4.25">
      <c r="A508" s="62"/>
      <c r="B508" s="66"/>
      <c r="C508" s="66"/>
      <c r="D508" s="66"/>
      <c r="E508" s="66"/>
      <c r="F508" s="66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4.25">
      <c r="A509" s="62"/>
      <c r="B509" s="66"/>
      <c r="C509" s="66"/>
      <c r="D509" s="66"/>
      <c r="E509" s="66"/>
      <c r="F509" s="66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4.25">
      <c r="A510" s="62"/>
      <c r="B510" s="66"/>
      <c r="C510" s="66"/>
      <c r="D510" s="66"/>
      <c r="E510" s="66"/>
      <c r="F510" s="66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4.25">
      <c r="A511" s="62"/>
      <c r="B511" s="66"/>
      <c r="C511" s="66"/>
      <c r="D511" s="66"/>
      <c r="E511" s="66"/>
      <c r="F511" s="66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4.25">
      <c r="A512" s="62"/>
      <c r="B512" s="66"/>
      <c r="C512" s="66"/>
      <c r="D512" s="66"/>
      <c r="E512" s="66"/>
      <c r="F512" s="66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4.25">
      <c r="A513" s="62"/>
      <c r="B513" s="66"/>
      <c r="C513" s="66"/>
      <c r="D513" s="66"/>
      <c r="E513" s="66"/>
      <c r="F513" s="66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4.25">
      <c r="A514" s="62"/>
      <c r="B514" s="66"/>
      <c r="C514" s="66"/>
      <c r="D514" s="66"/>
      <c r="E514" s="66"/>
      <c r="F514" s="66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4.25">
      <c r="A515" s="62"/>
      <c r="B515" s="66"/>
      <c r="C515" s="66"/>
      <c r="D515" s="66"/>
      <c r="E515" s="66"/>
      <c r="F515" s="66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4.25">
      <c r="A516" s="62"/>
      <c r="B516" s="66"/>
      <c r="C516" s="66"/>
      <c r="D516" s="66"/>
      <c r="E516" s="66"/>
      <c r="F516" s="66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4.25">
      <c r="A517" s="62"/>
      <c r="B517" s="66"/>
      <c r="C517" s="66"/>
      <c r="D517" s="66"/>
      <c r="E517" s="66"/>
      <c r="F517" s="66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4.25">
      <c r="A518" s="62"/>
      <c r="B518" s="66"/>
      <c r="C518" s="66"/>
      <c r="D518" s="66"/>
      <c r="E518" s="66"/>
      <c r="F518" s="66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4.25">
      <c r="A519" s="62"/>
      <c r="B519" s="66"/>
      <c r="C519" s="66"/>
      <c r="D519" s="66"/>
      <c r="E519" s="66"/>
      <c r="F519" s="66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4.25">
      <c r="A520" s="62"/>
      <c r="B520" s="66"/>
      <c r="C520" s="66"/>
      <c r="D520" s="66"/>
      <c r="E520" s="66"/>
      <c r="F520" s="66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4.25">
      <c r="A521" s="62"/>
      <c r="B521" s="66"/>
      <c r="C521" s="66"/>
      <c r="D521" s="66"/>
      <c r="E521" s="66"/>
      <c r="F521" s="66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4.25">
      <c r="A522" s="62"/>
      <c r="B522" s="66"/>
      <c r="C522" s="66"/>
      <c r="D522" s="66"/>
      <c r="E522" s="66"/>
      <c r="F522" s="66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4.25">
      <c r="A523" s="62"/>
      <c r="B523" s="66"/>
      <c r="C523" s="66"/>
      <c r="D523" s="66"/>
      <c r="E523" s="66"/>
      <c r="F523" s="66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4.25">
      <c r="A524" s="62"/>
      <c r="B524" s="66"/>
      <c r="C524" s="66"/>
      <c r="D524" s="66"/>
      <c r="E524" s="66"/>
      <c r="F524" s="66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4.25">
      <c r="A525" s="62"/>
      <c r="B525" s="66"/>
      <c r="C525" s="66"/>
      <c r="D525" s="66"/>
      <c r="E525" s="66"/>
      <c r="F525" s="66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4.25">
      <c r="A526" s="62"/>
      <c r="B526" s="66"/>
      <c r="C526" s="66"/>
      <c r="D526" s="66"/>
      <c r="E526" s="66"/>
      <c r="F526" s="66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4.25">
      <c r="A527" s="62"/>
      <c r="B527" s="66"/>
      <c r="C527" s="66"/>
      <c r="D527" s="66"/>
      <c r="E527" s="66"/>
      <c r="F527" s="66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4.25">
      <c r="A528" s="62"/>
      <c r="B528" s="66"/>
      <c r="C528" s="66"/>
      <c r="D528" s="66"/>
      <c r="E528" s="66"/>
      <c r="F528" s="66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4.25">
      <c r="A529" s="62"/>
      <c r="B529" s="66"/>
      <c r="C529" s="66"/>
      <c r="D529" s="66"/>
      <c r="E529" s="66"/>
      <c r="F529" s="66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4.25">
      <c r="A530" s="62"/>
      <c r="B530" s="66"/>
      <c r="C530" s="66"/>
      <c r="D530" s="66"/>
      <c r="E530" s="66"/>
      <c r="F530" s="66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4.25">
      <c r="A531" s="62"/>
      <c r="B531" s="66"/>
      <c r="C531" s="66"/>
      <c r="D531" s="66"/>
      <c r="E531" s="66"/>
      <c r="F531" s="66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4.25">
      <c r="A532" s="62"/>
      <c r="B532" s="66"/>
      <c r="C532" s="66"/>
      <c r="D532" s="66"/>
      <c r="E532" s="66"/>
      <c r="F532" s="66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4.25">
      <c r="A533" s="62"/>
      <c r="B533" s="66"/>
      <c r="C533" s="66"/>
      <c r="D533" s="66"/>
      <c r="E533" s="66"/>
      <c r="F533" s="66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4.25">
      <c r="A534" s="62"/>
      <c r="B534" s="66"/>
      <c r="C534" s="66"/>
      <c r="D534" s="66"/>
      <c r="E534" s="66"/>
      <c r="F534" s="66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4.25">
      <c r="A535" s="62"/>
      <c r="B535" s="66"/>
      <c r="C535" s="66"/>
      <c r="D535" s="66"/>
      <c r="E535" s="66"/>
      <c r="F535" s="66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4.25">
      <c r="A536" s="62"/>
      <c r="B536" s="66"/>
      <c r="C536" s="66"/>
      <c r="D536" s="66"/>
      <c r="E536" s="66"/>
      <c r="F536" s="66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4.25">
      <c r="A537" s="62"/>
      <c r="B537" s="66"/>
      <c r="C537" s="66"/>
      <c r="D537" s="66"/>
      <c r="E537" s="66"/>
      <c r="F537" s="66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4.25">
      <c r="A538" s="62"/>
      <c r="B538" s="66"/>
      <c r="C538" s="66"/>
      <c r="D538" s="66"/>
      <c r="E538" s="66"/>
      <c r="F538" s="66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4.25">
      <c r="A539" s="62"/>
      <c r="B539" s="66"/>
      <c r="C539" s="66"/>
      <c r="D539" s="66"/>
      <c r="E539" s="66"/>
      <c r="F539" s="66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4.25">
      <c r="A540" s="62"/>
      <c r="B540" s="66"/>
      <c r="C540" s="66"/>
      <c r="D540" s="66"/>
      <c r="E540" s="66"/>
      <c r="F540" s="66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4.25">
      <c r="A541" s="62"/>
      <c r="B541" s="66"/>
      <c r="C541" s="66"/>
      <c r="D541" s="66"/>
      <c r="E541" s="66"/>
      <c r="F541" s="66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4.25">
      <c r="A542" s="62"/>
      <c r="B542" s="66"/>
      <c r="C542" s="66"/>
      <c r="D542" s="66"/>
      <c r="E542" s="66"/>
      <c r="F542" s="66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4.25">
      <c r="A543" s="62"/>
      <c r="B543" s="66"/>
      <c r="C543" s="66"/>
      <c r="D543" s="66"/>
      <c r="E543" s="66"/>
      <c r="F543" s="66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4.25">
      <c r="A544" s="62"/>
      <c r="B544" s="66"/>
      <c r="C544" s="66"/>
      <c r="D544" s="66"/>
      <c r="E544" s="66"/>
      <c r="F544" s="66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4.25">
      <c r="A545" s="62"/>
      <c r="B545" s="66"/>
      <c r="C545" s="66"/>
      <c r="D545" s="66"/>
      <c r="E545" s="66"/>
      <c r="F545" s="66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4.25">
      <c r="A546" s="62"/>
      <c r="B546" s="66"/>
      <c r="C546" s="66"/>
      <c r="D546" s="66"/>
      <c r="E546" s="66"/>
      <c r="F546" s="66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4.25">
      <c r="A547" s="62"/>
      <c r="B547" s="66"/>
      <c r="C547" s="66"/>
      <c r="D547" s="66"/>
      <c r="E547" s="66"/>
      <c r="F547" s="66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4.25">
      <c r="A548" s="62"/>
      <c r="B548" s="66"/>
      <c r="C548" s="66"/>
      <c r="D548" s="66"/>
      <c r="E548" s="66"/>
      <c r="F548" s="66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4.25">
      <c r="A549" s="62"/>
      <c r="B549" s="66"/>
      <c r="C549" s="66"/>
      <c r="D549" s="66"/>
      <c r="E549" s="66"/>
      <c r="F549" s="66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4.25">
      <c r="A550" s="62"/>
      <c r="B550" s="66"/>
      <c r="C550" s="66"/>
      <c r="D550" s="66"/>
      <c r="E550" s="66"/>
      <c r="F550" s="66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4.25">
      <c r="A551" s="62"/>
      <c r="B551" s="66"/>
      <c r="C551" s="66"/>
      <c r="D551" s="66"/>
      <c r="E551" s="66"/>
      <c r="F551" s="66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4.25">
      <c r="A552" s="62"/>
      <c r="B552" s="66"/>
      <c r="C552" s="66"/>
      <c r="D552" s="66"/>
      <c r="E552" s="66"/>
      <c r="F552" s="66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4.25">
      <c r="A553" s="62"/>
      <c r="B553" s="66"/>
      <c r="C553" s="66"/>
      <c r="D553" s="66"/>
      <c r="E553" s="66"/>
      <c r="F553" s="66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4.25">
      <c r="A554" s="62"/>
      <c r="B554" s="66"/>
      <c r="C554" s="66"/>
      <c r="D554" s="66"/>
      <c r="E554" s="66"/>
      <c r="F554" s="66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4.25">
      <c r="A555" s="62"/>
      <c r="B555" s="66"/>
      <c r="C555" s="66"/>
      <c r="D555" s="66"/>
      <c r="E555" s="66"/>
      <c r="F555" s="66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4.25">
      <c r="A556" s="62"/>
      <c r="B556" s="66"/>
      <c r="C556" s="66"/>
      <c r="D556" s="66"/>
      <c r="E556" s="66"/>
      <c r="F556" s="66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4.25">
      <c r="A557" s="62"/>
      <c r="B557" s="66"/>
      <c r="C557" s="66"/>
      <c r="D557" s="66"/>
      <c r="E557" s="66"/>
      <c r="F557" s="66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4.25">
      <c r="A558" s="62"/>
      <c r="B558" s="66"/>
      <c r="C558" s="66"/>
      <c r="D558" s="66"/>
      <c r="E558" s="66"/>
      <c r="F558" s="66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4.25">
      <c r="A559" s="62"/>
      <c r="B559" s="66"/>
      <c r="C559" s="66"/>
      <c r="D559" s="66"/>
      <c r="E559" s="66"/>
      <c r="F559" s="66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4.25">
      <c r="A560" s="62"/>
      <c r="B560" s="66"/>
      <c r="C560" s="66"/>
      <c r="D560" s="66"/>
      <c r="E560" s="66"/>
      <c r="F560" s="66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4.25">
      <c r="A561" s="62"/>
      <c r="B561" s="66"/>
      <c r="C561" s="66"/>
      <c r="D561" s="66"/>
      <c r="E561" s="66"/>
      <c r="F561" s="66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4.25">
      <c r="A562" s="62"/>
      <c r="B562" s="66"/>
      <c r="C562" s="66"/>
      <c r="D562" s="66"/>
      <c r="E562" s="66"/>
      <c r="F562" s="66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4.25">
      <c r="A563" s="62"/>
      <c r="B563" s="66"/>
      <c r="C563" s="66"/>
      <c r="D563" s="66"/>
      <c r="E563" s="66"/>
      <c r="F563" s="66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4.25">
      <c r="A564" s="62"/>
      <c r="B564" s="66"/>
      <c r="C564" s="66"/>
      <c r="D564" s="66"/>
      <c r="E564" s="66"/>
      <c r="F564" s="66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4.25">
      <c r="A565" s="62"/>
      <c r="B565" s="66"/>
      <c r="C565" s="66"/>
      <c r="D565" s="66"/>
      <c r="E565" s="66"/>
      <c r="F565" s="66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4.25">
      <c r="A566" s="62"/>
      <c r="B566" s="66"/>
      <c r="C566" s="66"/>
      <c r="D566" s="66"/>
      <c r="E566" s="66"/>
      <c r="F566" s="66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4.25">
      <c r="A567" s="62"/>
      <c r="B567" s="66"/>
      <c r="C567" s="66"/>
      <c r="D567" s="66"/>
      <c r="E567" s="66"/>
      <c r="F567" s="66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4.25">
      <c r="A568" s="62"/>
      <c r="B568" s="66"/>
      <c r="C568" s="66"/>
      <c r="D568" s="66"/>
      <c r="E568" s="66"/>
      <c r="F568" s="66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4.25">
      <c r="A569" s="62"/>
      <c r="B569" s="66"/>
      <c r="C569" s="66"/>
      <c r="D569" s="66"/>
      <c r="E569" s="66"/>
      <c r="F569" s="66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4.25">
      <c r="A570" s="62"/>
      <c r="B570" s="66"/>
      <c r="C570" s="66"/>
      <c r="D570" s="66"/>
      <c r="E570" s="66"/>
      <c r="F570" s="66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4.25">
      <c r="A571" s="62"/>
      <c r="B571" s="66"/>
      <c r="C571" s="66"/>
      <c r="D571" s="66"/>
      <c r="E571" s="66"/>
      <c r="F571" s="66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4.25">
      <c r="A572" s="62"/>
      <c r="B572" s="66"/>
      <c r="C572" s="66"/>
      <c r="D572" s="66"/>
      <c r="E572" s="66"/>
      <c r="F572" s="66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4.25">
      <c r="A573" s="62"/>
      <c r="B573" s="66"/>
      <c r="C573" s="66"/>
      <c r="D573" s="66"/>
      <c r="E573" s="66"/>
      <c r="F573" s="66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4.25">
      <c r="A574" s="62"/>
      <c r="B574" s="66"/>
      <c r="C574" s="66"/>
      <c r="D574" s="66"/>
      <c r="E574" s="66"/>
      <c r="F574" s="66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4.25">
      <c r="A575" s="62"/>
      <c r="B575" s="66"/>
      <c r="C575" s="66"/>
      <c r="D575" s="66"/>
      <c r="E575" s="66"/>
      <c r="F575" s="66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4.25">
      <c r="A576" s="62"/>
      <c r="B576" s="66"/>
      <c r="C576" s="66"/>
      <c r="D576" s="66"/>
      <c r="E576" s="66"/>
      <c r="F576" s="66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4.25">
      <c r="A577" s="62"/>
      <c r="B577" s="66"/>
      <c r="C577" s="66"/>
      <c r="D577" s="66"/>
      <c r="E577" s="66"/>
      <c r="F577" s="66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4.25">
      <c r="A578" s="62"/>
      <c r="B578" s="66"/>
      <c r="C578" s="66"/>
      <c r="D578" s="66"/>
      <c r="E578" s="66"/>
      <c r="F578" s="66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4.25">
      <c r="A579" s="62"/>
      <c r="B579" s="66"/>
      <c r="C579" s="66"/>
      <c r="D579" s="66"/>
      <c r="E579" s="66"/>
      <c r="F579" s="66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4.25">
      <c r="A580" s="62"/>
      <c r="B580" s="66"/>
      <c r="C580" s="66"/>
      <c r="D580" s="66"/>
      <c r="E580" s="66"/>
      <c r="F580" s="66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4.25">
      <c r="A581" s="62"/>
      <c r="B581" s="66"/>
      <c r="C581" s="66"/>
      <c r="D581" s="66"/>
      <c r="E581" s="66"/>
      <c r="F581" s="66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4.25">
      <c r="A582" s="62"/>
      <c r="B582" s="66"/>
      <c r="C582" s="66"/>
      <c r="D582" s="66"/>
      <c r="E582" s="66"/>
      <c r="F582" s="66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4.25">
      <c r="A583" s="62"/>
      <c r="B583" s="66"/>
      <c r="C583" s="66"/>
      <c r="D583" s="66"/>
      <c r="E583" s="66"/>
      <c r="F583" s="66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4.25">
      <c r="A584" s="62"/>
      <c r="B584" s="66"/>
      <c r="C584" s="66"/>
      <c r="D584" s="66"/>
      <c r="E584" s="66"/>
      <c r="F584" s="66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4.25">
      <c r="A585" s="62"/>
      <c r="B585" s="66"/>
      <c r="C585" s="66"/>
      <c r="D585" s="66"/>
      <c r="E585" s="66"/>
      <c r="F585" s="66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4.25">
      <c r="A586" s="62"/>
      <c r="B586" s="66"/>
      <c r="C586" s="66"/>
      <c r="D586" s="66"/>
      <c r="E586" s="66"/>
      <c r="F586" s="66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4.25">
      <c r="A587" s="62"/>
      <c r="B587" s="66"/>
      <c r="C587" s="66"/>
      <c r="D587" s="66"/>
      <c r="E587" s="66"/>
      <c r="F587" s="66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4.25">
      <c r="A588" s="62"/>
      <c r="B588" s="66"/>
      <c r="C588" s="66"/>
      <c r="D588" s="66"/>
      <c r="E588" s="66"/>
      <c r="F588" s="66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4.25">
      <c r="A589" s="62"/>
      <c r="B589" s="66"/>
      <c r="C589" s="66"/>
      <c r="D589" s="66"/>
      <c r="E589" s="66"/>
      <c r="F589" s="66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4.25">
      <c r="A590" s="62"/>
      <c r="B590" s="66"/>
      <c r="C590" s="66"/>
      <c r="D590" s="66"/>
      <c r="E590" s="66"/>
      <c r="F590" s="66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4.25">
      <c r="A591" s="62"/>
      <c r="B591" s="66"/>
      <c r="C591" s="66"/>
      <c r="D591" s="66"/>
      <c r="E591" s="66"/>
      <c r="F591" s="66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4.25">
      <c r="A592" s="62"/>
      <c r="B592" s="66"/>
      <c r="C592" s="66"/>
      <c r="D592" s="66"/>
      <c r="E592" s="66"/>
      <c r="F592" s="66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4.25">
      <c r="A593" s="62"/>
      <c r="B593" s="66"/>
      <c r="C593" s="66"/>
      <c r="D593" s="66"/>
      <c r="E593" s="66"/>
      <c r="F593" s="66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4.25">
      <c r="A594" s="62"/>
      <c r="B594" s="66"/>
      <c r="C594" s="66"/>
      <c r="D594" s="66"/>
      <c r="E594" s="66"/>
      <c r="F594" s="66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4.25">
      <c r="A595" s="62"/>
      <c r="B595" s="66"/>
      <c r="C595" s="66"/>
      <c r="D595" s="66"/>
      <c r="E595" s="66"/>
      <c r="F595" s="66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4.25">
      <c r="A596" s="62"/>
      <c r="B596" s="66"/>
      <c r="C596" s="66"/>
      <c r="D596" s="66"/>
      <c r="E596" s="66"/>
      <c r="F596" s="66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4.25">
      <c r="A597" s="62"/>
      <c r="B597" s="66"/>
      <c r="C597" s="66"/>
      <c r="D597" s="66"/>
      <c r="E597" s="66"/>
      <c r="F597" s="66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4.25">
      <c r="A598" s="62"/>
      <c r="B598" s="66"/>
      <c r="C598" s="66"/>
      <c r="D598" s="66"/>
      <c r="E598" s="66"/>
      <c r="F598" s="66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4.25">
      <c r="A599" s="62"/>
      <c r="B599" s="66"/>
      <c r="C599" s="66"/>
      <c r="D599" s="66"/>
      <c r="E599" s="66"/>
      <c r="F599" s="66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4.25">
      <c r="A600" s="62"/>
      <c r="B600" s="66"/>
      <c r="C600" s="66"/>
      <c r="D600" s="66"/>
      <c r="E600" s="66"/>
      <c r="F600" s="66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4.25">
      <c r="A601" s="62"/>
      <c r="B601" s="66"/>
      <c r="C601" s="66"/>
      <c r="D601" s="66"/>
      <c r="E601" s="66"/>
      <c r="F601" s="66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4.25">
      <c r="A602" s="62"/>
      <c r="B602" s="66"/>
      <c r="C602" s="66"/>
      <c r="D602" s="66"/>
      <c r="E602" s="66"/>
      <c r="F602" s="66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4.25">
      <c r="A603" s="62"/>
      <c r="B603" s="66"/>
      <c r="C603" s="66"/>
      <c r="D603" s="66"/>
      <c r="E603" s="66"/>
      <c r="F603" s="66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4.25">
      <c r="A604" s="62"/>
      <c r="B604" s="66"/>
      <c r="C604" s="66"/>
      <c r="D604" s="66"/>
      <c r="E604" s="66"/>
      <c r="F604" s="66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4.25">
      <c r="A605" s="62"/>
      <c r="B605" s="66"/>
      <c r="C605" s="66"/>
      <c r="D605" s="66"/>
      <c r="E605" s="66"/>
      <c r="F605" s="66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4.25">
      <c r="A606" s="62"/>
      <c r="B606" s="66"/>
      <c r="C606" s="66"/>
      <c r="D606" s="66"/>
      <c r="E606" s="66"/>
      <c r="F606" s="66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4.25">
      <c r="A607" s="62"/>
      <c r="B607" s="66"/>
      <c r="C607" s="66"/>
      <c r="D607" s="66"/>
      <c r="E607" s="66"/>
      <c r="F607" s="66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4.25">
      <c r="A608" s="62"/>
      <c r="B608" s="66"/>
      <c r="C608" s="66"/>
      <c r="D608" s="66"/>
      <c r="E608" s="66"/>
      <c r="F608" s="66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4.25">
      <c r="A609" s="62"/>
      <c r="B609" s="66"/>
      <c r="C609" s="66"/>
      <c r="D609" s="66"/>
      <c r="E609" s="66"/>
      <c r="F609" s="66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4.25">
      <c r="A610" s="62"/>
      <c r="B610" s="66"/>
      <c r="C610" s="66"/>
      <c r="D610" s="66"/>
      <c r="E610" s="66"/>
      <c r="F610" s="66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4.25">
      <c r="A611" s="62"/>
      <c r="B611" s="66"/>
      <c r="C611" s="66"/>
      <c r="D611" s="66"/>
      <c r="E611" s="66"/>
      <c r="F611" s="66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4.25">
      <c r="A612" s="62"/>
      <c r="B612" s="66"/>
      <c r="C612" s="66"/>
      <c r="D612" s="66"/>
      <c r="E612" s="66"/>
      <c r="F612" s="66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4.25">
      <c r="A613" s="62"/>
      <c r="B613" s="66"/>
      <c r="C613" s="66"/>
      <c r="D613" s="66"/>
      <c r="E613" s="66"/>
      <c r="F613" s="66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4.25">
      <c r="A614" s="62"/>
      <c r="B614" s="66"/>
      <c r="C614" s="66"/>
      <c r="D614" s="66"/>
      <c r="E614" s="66"/>
      <c r="F614" s="66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4.25">
      <c r="A615" s="62"/>
      <c r="B615" s="66"/>
      <c r="C615" s="66"/>
      <c r="D615" s="66"/>
      <c r="E615" s="66"/>
      <c r="F615" s="66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4.25">
      <c r="A616" s="62"/>
      <c r="B616" s="66"/>
      <c r="C616" s="66"/>
      <c r="D616" s="66"/>
      <c r="E616" s="66"/>
      <c r="F616" s="66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4.25">
      <c r="A617" s="62"/>
      <c r="B617" s="66"/>
      <c r="C617" s="66"/>
      <c r="D617" s="66"/>
      <c r="E617" s="66"/>
      <c r="F617" s="66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4.25">
      <c r="A618" s="62"/>
      <c r="B618" s="66"/>
      <c r="C618" s="66"/>
      <c r="D618" s="66"/>
      <c r="E618" s="66"/>
      <c r="F618" s="66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4.25">
      <c r="A619" s="62"/>
      <c r="B619" s="66"/>
      <c r="C619" s="66"/>
      <c r="D619" s="66"/>
      <c r="E619" s="66"/>
      <c r="F619" s="66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4.25">
      <c r="A620" s="62"/>
      <c r="B620" s="66"/>
      <c r="C620" s="66"/>
      <c r="D620" s="66"/>
      <c r="E620" s="66"/>
      <c r="F620" s="66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4.25">
      <c r="A621" s="62"/>
      <c r="B621" s="66"/>
      <c r="C621" s="66"/>
      <c r="D621" s="66"/>
      <c r="E621" s="66"/>
      <c r="F621" s="66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4.25">
      <c r="A622" s="62"/>
      <c r="B622" s="66"/>
      <c r="C622" s="66"/>
      <c r="D622" s="66"/>
      <c r="E622" s="66"/>
      <c r="F622" s="66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4.25">
      <c r="A623" s="62"/>
      <c r="B623" s="66"/>
      <c r="C623" s="66"/>
      <c r="D623" s="66"/>
      <c r="E623" s="66"/>
      <c r="F623" s="66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4.25">
      <c r="A624" s="62"/>
      <c r="B624" s="66"/>
      <c r="C624" s="66"/>
      <c r="D624" s="66"/>
      <c r="E624" s="66"/>
      <c r="F624" s="66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4.25">
      <c r="A625" s="62"/>
      <c r="B625" s="66"/>
      <c r="C625" s="66"/>
      <c r="D625" s="66"/>
      <c r="E625" s="66"/>
      <c r="F625" s="66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4.25">
      <c r="A626" s="62"/>
      <c r="B626" s="66"/>
      <c r="C626" s="66"/>
      <c r="D626" s="66"/>
      <c r="E626" s="66"/>
      <c r="F626" s="66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4.25">
      <c r="A627" s="62"/>
      <c r="B627" s="66"/>
      <c r="C627" s="66"/>
      <c r="D627" s="66"/>
      <c r="E627" s="66"/>
      <c r="F627" s="66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4.25">
      <c r="A628" s="62"/>
      <c r="B628" s="66"/>
      <c r="C628" s="66"/>
      <c r="D628" s="66"/>
      <c r="E628" s="66"/>
      <c r="F628" s="66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4.25">
      <c r="A629" s="62"/>
      <c r="B629" s="66"/>
      <c r="C629" s="66"/>
      <c r="D629" s="66"/>
      <c r="E629" s="66"/>
      <c r="F629" s="66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4.25">
      <c r="A630" s="62"/>
      <c r="B630" s="66"/>
      <c r="C630" s="66"/>
      <c r="D630" s="66"/>
      <c r="E630" s="66"/>
      <c r="F630" s="66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4.25">
      <c r="A631" s="62"/>
      <c r="B631" s="66"/>
      <c r="C631" s="66"/>
      <c r="D631" s="66"/>
      <c r="E631" s="66"/>
      <c r="F631" s="66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4.25">
      <c r="A632" s="62"/>
      <c r="B632" s="66"/>
      <c r="C632" s="66"/>
      <c r="D632" s="66"/>
      <c r="E632" s="66"/>
      <c r="F632" s="66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4.25">
      <c r="A633" s="62"/>
      <c r="B633" s="66"/>
      <c r="C633" s="66"/>
      <c r="D633" s="66"/>
      <c r="E633" s="66"/>
      <c r="F633" s="66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4.25">
      <c r="A634" s="62"/>
      <c r="B634" s="66"/>
      <c r="C634" s="66"/>
      <c r="D634" s="66"/>
      <c r="E634" s="66"/>
      <c r="F634" s="66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4.25">
      <c r="A635" s="62"/>
      <c r="B635" s="66"/>
      <c r="C635" s="66"/>
      <c r="D635" s="66"/>
      <c r="E635" s="66"/>
      <c r="F635" s="66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4.25">
      <c r="A636" s="62"/>
      <c r="B636" s="66"/>
      <c r="C636" s="66"/>
      <c r="D636" s="66"/>
      <c r="E636" s="66"/>
      <c r="F636" s="66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4.25">
      <c r="A637" s="62"/>
      <c r="B637" s="66"/>
      <c r="C637" s="66"/>
      <c r="D637" s="66"/>
      <c r="E637" s="66"/>
      <c r="F637" s="66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4.25">
      <c r="A638" s="62"/>
      <c r="B638" s="66"/>
      <c r="C638" s="66"/>
      <c r="D638" s="66"/>
      <c r="E638" s="66"/>
      <c r="F638" s="66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4.25">
      <c r="A639" s="62"/>
      <c r="B639" s="66"/>
      <c r="C639" s="66"/>
      <c r="D639" s="66"/>
      <c r="E639" s="66"/>
      <c r="F639" s="66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4.25">
      <c r="A640" s="62"/>
      <c r="B640" s="66"/>
      <c r="C640" s="66"/>
      <c r="D640" s="66"/>
      <c r="E640" s="66"/>
      <c r="F640" s="66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4.25">
      <c r="A641" s="62"/>
      <c r="B641" s="66"/>
      <c r="C641" s="66"/>
      <c r="D641" s="66"/>
      <c r="E641" s="66"/>
      <c r="F641" s="66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4.25">
      <c r="A642" s="62"/>
      <c r="B642" s="66"/>
      <c r="C642" s="66"/>
      <c r="D642" s="66"/>
      <c r="E642" s="66"/>
      <c r="F642" s="66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4.25">
      <c r="A643" s="62"/>
      <c r="B643" s="66"/>
      <c r="C643" s="66"/>
      <c r="D643" s="66"/>
      <c r="E643" s="66"/>
      <c r="F643" s="66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4.25">
      <c r="A644" s="62"/>
      <c r="B644" s="66"/>
      <c r="C644" s="66"/>
      <c r="D644" s="66"/>
      <c r="E644" s="66"/>
      <c r="F644" s="66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4.25">
      <c r="A645" s="62"/>
      <c r="B645" s="66"/>
      <c r="C645" s="66"/>
      <c r="D645" s="66"/>
      <c r="E645" s="66"/>
      <c r="F645" s="66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4.25">
      <c r="A646" s="62"/>
      <c r="B646" s="66"/>
      <c r="C646" s="66"/>
      <c r="D646" s="66"/>
      <c r="E646" s="66"/>
      <c r="F646" s="66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4.25">
      <c r="A647" s="62"/>
      <c r="B647" s="66"/>
      <c r="C647" s="66"/>
      <c r="D647" s="66"/>
      <c r="E647" s="66"/>
      <c r="F647" s="66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4.25">
      <c r="A648" s="62"/>
      <c r="B648" s="66"/>
      <c r="C648" s="66"/>
      <c r="D648" s="66"/>
      <c r="E648" s="66"/>
      <c r="F648" s="66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4.25">
      <c r="A649" s="62"/>
      <c r="B649" s="66"/>
      <c r="C649" s="66"/>
      <c r="D649" s="66"/>
      <c r="E649" s="66"/>
      <c r="F649" s="66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4.25">
      <c r="A650" s="62"/>
      <c r="B650" s="66"/>
      <c r="C650" s="66"/>
      <c r="D650" s="66"/>
      <c r="E650" s="66"/>
      <c r="F650" s="66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4.25">
      <c r="A651" s="62"/>
      <c r="B651" s="66"/>
      <c r="C651" s="66"/>
      <c r="D651" s="66"/>
      <c r="E651" s="66"/>
      <c r="F651" s="66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4.25">
      <c r="A652" s="62"/>
      <c r="B652" s="66"/>
      <c r="C652" s="66"/>
      <c r="D652" s="66"/>
      <c r="E652" s="66"/>
      <c r="F652" s="66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4.25">
      <c r="A653" s="62"/>
      <c r="B653" s="66"/>
      <c r="C653" s="66"/>
      <c r="D653" s="66"/>
      <c r="E653" s="66"/>
      <c r="F653" s="66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4.25">
      <c r="A654" s="62"/>
      <c r="B654" s="66"/>
      <c r="C654" s="66"/>
      <c r="D654" s="66"/>
      <c r="E654" s="66"/>
      <c r="F654" s="66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4.25">
      <c r="A655" s="62"/>
      <c r="B655" s="66"/>
      <c r="C655" s="66"/>
      <c r="D655" s="66"/>
      <c r="E655" s="66"/>
      <c r="F655" s="66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4.25">
      <c r="A656" s="62"/>
      <c r="B656" s="66"/>
      <c r="C656" s="66"/>
      <c r="D656" s="66"/>
      <c r="E656" s="66"/>
      <c r="F656" s="66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4.25">
      <c r="A657" s="62"/>
      <c r="B657" s="66"/>
      <c r="C657" s="66"/>
      <c r="D657" s="66"/>
      <c r="E657" s="66"/>
      <c r="F657" s="66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4.25">
      <c r="A658" s="62"/>
      <c r="B658" s="66"/>
      <c r="C658" s="66"/>
      <c r="D658" s="66"/>
      <c r="E658" s="66"/>
      <c r="F658" s="66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4.25">
      <c r="A659" s="62"/>
      <c r="B659" s="66"/>
      <c r="C659" s="66"/>
      <c r="D659" s="66"/>
      <c r="E659" s="66"/>
      <c r="F659" s="66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4.25">
      <c r="A660" s="62"/>
      <c r="B660" s="66"/>
      <c r="C660" s="66"/>
      <c r="D660" s="66"/>
      <c r="E660" s="66"/>
      <c r="F660" s="66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4.25">
      <c r="A661" s="62"/>
      <c r="B661" s="66"/>
      <c r="C661" s="66"/>
      <c r="D661" s="66"/>
      <c r="E661" s="66"/>
      <c r="F661" s="66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4.25">
      <c r="A662" s="62"/>
      <c r="B662" s="66"/>
      <c r="C662" s="66"/>
      <c r="D662" s="66"/>
      <c r="E662" s="66"/>
      <c r="F662" s="66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4.25">
      <c r="A663" s="62"/>
      <c r="B663" s="66"/>
      <c r="C663" s="66"/>
      <c r="D663" s="66"/>
      <c r="E663" s="66"/>
      <c r="F663" s="66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4.25">
      <c r="A664" s="62"/>
      <c r="B664" s="66"/>
      <c r="C664" s="66"/>
      <c r="D664" s="66"/>
      <c r="E664" s="66"/>
      <c r="F664" s="66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4.25">
      <c r="A665" s="62"/>
      <c r="B665" s="66"/>
      <c r="C665" s="66"/>
      <c r="D665" s="66"/>
      <c r="E665" s="66"/>
      <c r="F665" s="66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4.25">
      <c r="A666" s="62"/>
      <c r="B666" s="66"/>
      <c r="C666" s="66"/>
      <c r="D666" s="66"/>
      <c r="E666" s="66"/>
      <c r="F666" s="66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4.25">
      <c r="A667" s="62"/>
      <c r="B667" s="66"/>
      <c r="C667" s="66"/>
      <c r="D667" s="66"/>
      <c r="E667" s="66"/>
      <c r="F667" s="66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4.25">
      <c r="A668" s="62"/>
      <c r="B668" s="66"/>
      <c r="C668" s="66"/>
      <c r="D668" s="66"/>
      <c r="E668" s="66"/>
      <c r="F668" s="66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4.25">
      <c r="A669" s="62"/>
      <c r="B669" s="66"/>
      <c r="C669" s="66"/>
      <c r="D669" s="66"/>
      <c r="E669" s="66"/>
      <c r="F669" s="66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4.25">
      <c r="A670" s="62"/>
      <c r="B670" s="66"/>
      <c r="C670" s="66"/>
      <c r="D670" s="66"/>
      <c r="E670" s="66"/>
      <c r="F670" s="66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4.25">
      <c r="A671" s="62"/>
      <c r="B671" s="66"/>
      <c r="C671" s="66"/>
      <c r="D671" s="66"/>
      <c r="E671" s="66"/>
      <c r="F671" s="66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4.25">
      <c r="A672" s="62"/>
      <c r="B672" s="66"/>
      <c r="C672" s="66"/>
      <c r="D672" s="66"/>
      <c r="E672" s="66"/>
      <c r="F672" s="66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4.25">
      <c r="A673" s="62"/>
      <c r="B673" s="66"/>
      <c r="C673" s="66"/>
      <c r="D673" s="66"/>
      <c r="E673" s="66"/>
      <c r="F673" s="66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4.25">
      <c r="A674" s="62"/>
      <c r="B674" s="66"/>
      <c r="C674" s="66"/>
      <c r="D674" s="66"/>
      <c r="E674" s="66"/>
      <c r="F674" s="66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4.25">
      <c r="A675" s="62"/>
      <c r="B675" s="66"/>
      <c r="C675" s="66"/>
      <c r="D675" s="66"/>
      <c r="E675" s="66"/>
      <c r="F675" s="66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4.25">
      <c r="A676" s="62"/>
      <c r="B676" s="66"/>
      <c r="C676" s="66"/>
      <c r="D676" s="66"/>
      <c r="E676" s="66"/>
      <c r="F676" s="66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4.25">
      <c r="A677" s="62"/>
      <c r="B677" s="66"/>
      <c r="C677" s="66"/>
      <c r="D677" s="66"/>
      <c r="E677" s="66"/>
      <c r="F677" s="66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4.25">
      <c r="A678" s="62"/>
      <c r="B678" s="66"/>
      <c r="C678" s="66"/>
      <c r="D678" s="66"/>
      <c r="E678" s="66"/>
      <c r="F678" s="66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4.25">
      <c r="A679" s="62"/>
      <c r="B679" s="66"/>
      <c r="C679" s="66"/>
      <c r="D679" s="66"/>
      <c r="E679" s="66"/>
      <c r="F679" s="66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4.25">
      <c r="A680" s="62"/>
      <c r="B680" s="66"/>
      <c r="C680" s="66"/>
      <c r="D680" s="66"/>
      <c r="E680" s="66"/>
      <c r="F680" s="66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4.25">
      <c r="A681" s="62"/>
      <c r="B681" s="66"/>
      <c r="C681" s="66"/>
      <c r="D681" s="66"/>
      <c r="E681" s="66"/>
      <c r="F681" s="66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4.25">
      <c r="A682" s="62"/>
      <c r="B682" s="66"/>
      <c r="C682" s="66"/>
      <c r="D682" s="66"/>
      <c r="E682" s="66"/>
      <c r="F682" s="66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4.25">
      <c r="A683" s="62"/>
      <c r="B683" s="66"/>
      <c r="C683" s="66"/>
      <c r="D683" s="66"/>
      <c r="E683" s="66"/>
      <c r="F683" s="66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4.25">
      <c r="A684" s="62"/>
      <c r="B684" s="66"/>
      <c r="C684" s="66"/>
      <c r="D684" s="66"/>
      <c r="E684" s="66"/>
      <c r="F684" s="66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4.25">
      <c r="A685" s="62"/>
      <c r="B685" s="66"/>
      <c r="C685" s="66"/>
      <c r="D685" s="66"/>
      <c r="E685" s="66"/>
      <c r="F685" s="66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4.25">
      <c r="A686" s="62"/>
      <c r="B686" s="66"/>
      <c r="C686" s="66"/>
      <c r="D686" s="66"/>
      <c r="E686" s="66"/>
      <c r="F686" s="66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4.25">
      <c r="A687" s="62"/>
      <c r="B687" s="66"/>
      <c r="C687" s="66"/>
      <c r="D687" s="66"/>
      <c r="E687" s="66"/>
      <c r="F687" s="66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4.25">
      <c r="A688" s="62"/>
      <c r="B688" s="66"/>
      <c r="C688" s="66"/>
      <c r="D688" s="66"/>
      <c r="E688" s="66"/>
      <c r="F688" s="66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4.25">
      <c r="A689" s="62"/>
      <c r="B689" s="66"/>
      <c r="C689" s="66"/>
      <c r="D689" s="66"/>
      <c r="E689" s="66"/>
      <c r="F689" s="66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4.25">
      <c r="A690" s="62"/>
      <c r="B690" s="66"/>
      <c r="C690" s="66"/>
      <c r="D690" s="66"/>
      <c r="E690" s="66"/>
      <c r="F690" s="66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4.25">
      <c r="A691" s="62"/>
      <c r="B691" s="66"/>
      <c r="C691" s="66"/>
      <c r="D691" s="66"/>
      <c r="E691" s="66"/>
      <c r="F691" s="66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4.25">
      <c r="A692" s="62"/>
      <c r="B692" s="66"/>
      <c r="C692" s="66"/>
      <c r="D692" s="66"/>
      <c r="E692" s="66"/>
      <c r="F692" s="66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4.25">
      <c r="A693" s="62"/>
      <c r="B693" s="66"/>
      <c r="C693" s="66"/>
      <c r="D693" s="66"/>
      <c r="E693" s="66"/>
      <c r="F693" s="66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4.25">
      <c r="A694" s="62"/>
      <c r="B694" s="66"/>
      <c r="C694" s="66"/>
      <c r="D694" s="66"/>
      <c r="E694" s="66"/>
      <c r="F694" s="66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4.25">
      <c r="A695" s="62"/>
      <c r="B695" s="66"/>
      <c r="C695" s="66"/>
      <c r="D695" s="66"/>
      <c r="E695" s="66"/>
      <c r="F695" s="66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4.25">
      <c r="A696" s="62"/>
      <c r="B696" s="66"/>
      <c r="C696" s="66"/>
      <c r="D696" s="66"/>
      <c r="E696" s="66"/>
      <c r="F696" s="66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4.25">
      <c r="A697" s="62"/>
      <c r="B697" s="66"/>
      <c r="C697" s="66"/>
      <c r="D697" s="66"/>
      <c r="E697" s="66"/>
      <c r="F697" s="66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4.25">
      <c r="A698" s="62"/>
      <c r="B698" s="66"/>
      <c r="C698" s="66"/>
      <c r="D698" s="66"/>
      <c r="E698" s="66"/>
      <c r="F698" s="66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4.25">
      <c r="A699" s="62"/>
      <c r="B699" s="66"/>
      <c r="C699" s="66"/>
      <c r="D699" s="66"/>
      <c r="E699" s="66"/>
      <c r="F699" s="66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4.25">
      <c r="A700" s="62"/>
      <c r="B700" s="66"/>
      <c r="C700" s="66"/>
      <c r="D700" s="66"/>
      <c r="E700" s="66"/>
      <c r="F700" s="66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4.25">
      <c r="A701" s="62"/>
      <c r="B701" s="66"/>
      <c r="C701" s="66"/>
      <c r="D701" s="66"/>
      <c r="E701" s="66"/>
      <c r="F701" s="66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4.25">
      <c r="A702" s="62"/>
      <c r="B702" s="66"/>
      <c r="C702" s="66"/>
      <c r="D702" s="66"/>
      <c r="E702" s="66"/>
      <c r="F702" s="66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4.25">
      <c r="A703" s="62"/>
      <c r="B703" s="66"/>
      <c r="C703" s="66"/>
      <c r="D703" s="66"/>
      <c r="E703" s="66"/>
      <c r="F703" s="66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4.25">
      <c r="A704" s="62"/>
      <c r="B704" s="66"/>
      <c r="C704" s="66"/>
      <c r="D704" s="66"/>
      <c r="E704" s="66"/>
      <c r="F704" s="66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4.25">
      <c r="A705" s="62"/>
      <c r="B705" s="66"/>
      <c r="C705" s="66"/>
      <c r="D705" s="66"/>
      <c r="E705" s="66"/>
      <c r="F705" s="66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4.25">
      <c r="A706" s="62"/>
      <c r="B706" s="66"/>
      <c r="C706" s="66"/>
      <c r="D706" s="66"/>
      <c r="E706" s="66"/>
      <c r="F706" s="66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4.25">
      <c r="A707" s="62"/>
      <c r="B707" s="66"/>
      <c r="C707" s="66"/>
      <c r="D707" s="66"/>
      <c r="E707" s="66"/>
      <c r="F707" s="66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4.25">
      <c r="A708" s="62"/>
      <c r="B708" s="66"/>
      <c r="C708" s="66"/>
      <c r="D708" s="66"/>
      <c r="E708" s="66"/>
      <c r="F708" s="66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4.25">
      <c r="A709" s="62"/>
      <c r="B709" s="66"/>
      <c r="C709" s="66"/>
      <c r="D709" s="66"/>
      <c r="E709" s="66"/>
      <c r="F709" s="66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4.25">
      <c r="A710" s="62"/>
      <c r="B710" s="66"/>
      <c r="C710" s="66"/>
      <c r="D710" s="66"/>
      <c r="E710" s="66"/>
      <c r="F710" s="66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4.25">
      <c r="A711" s="62"/>
      <c r="B711" s="66"/>
      <c r="C711" s="66"/>
      <c r="D711" s="66"/>
      <c r="E711" s="66"/>
      <c r="F711" s="66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4.25">
      <c r="A712" s="62"/>
      <c r="B712" s="66"/>
      <c r="C712" s="66"/>
      <c r="D712" s="66"/>
      <c r="E712" s="66"/>
      <c r="F712" s="66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4.25">
      <c r="A713" s="62"/>
      <c r="B713" s="66"/>
      <c r="C713" s="66"/>
      <c r="D713" s="66"/>
      <c r="E713" s="66"/>
      <c r="F713" s="66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4.25">
      <c r="A714" s="62"/>
      <c r="B714" s="66"/>
      <c r="C714" s="66"/>
      <c r="D714" s="66"/>
      <c r="E714" s="66"/>
      <c r="F714" s="66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4.25">
      <c r="A715" s="62"/>
      <c r="B715" s="66"/>
      <c r="C715" s="66"/>
      <c r="D715" s="66"/>
      <c r="E715" s="66"/>
      <c r="F715" s="66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4.25">
      <c r="A716" s="62"/>
      <c r="B716" s="66"/>
      <c r="C716" s="66"/>
      <c r="D716" s="66"/>
      <c r="E716" s="66"/>
      <c r="F716" s="66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4.25">
      <c r="A717" s="62"/>
      <c r="B717" s="66"/>
      <c r="C717" s="66"/>
      <c r="D717" s="66"/>
      <c r="E717" s="66"/>
      <c r="F717" s="66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4.25">
      <c r="A718" s="62"/>
      <c r="B718" s="66"/>
      <c r="C718" s="66"/>
      <c r="D718" s="66"/>
      <c r="E718" s="66"/>
      <c r="F718" s="66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4.25">
      <c r="A719" s="62"/>
      <c r="B719" s="66"/>
      <c r="C719" s="66"/>
      <c r="D719" s="66"/>
      <c r="E719" s="66"/>
      <c r="F719" s="66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4.25">
      <c r="A720" s="62"/>
      <c r="B720" s="66"/>
      <c r="C720" s="66"/>
      <c r="D720" s="66"/>
      <c r="E720" s="66"/>
      <c r="F720" s="66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4.25">
      <c r="A721" s="62"/>
      <c r="B721" s="66"/>
      <c r="C721" s="66"/>
      <c r="D721" s="66"/>
      <c r="E721" s="66"/>
      <c r="F721" s="66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4.25">
      <c r="A722" s="62"/>
      <c r="B722" s="66"/>
      <c r="C722" s="66"/>
      <c r="D722" s="66"/>
      <c r="E722" s="66"/>
      <c r="F722" s="66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4.25">
      <c r="A723" s="62"/>
      <c r="B723" s="66"/>
      <c r="C723" s="66"/>
      <c r="D723" s="66"/>
      <c r="E723" s="66"/>
      <c r="F723" s="66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4.25">
      <c r="A724" s="62"/>
      <c r="B724" s="66"/>
      <c r="C724" s="66"/>
      <c r="D724" s="66"/>
      <c r="E724" s="66"/>
      <c r="F724" s="66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4.25">
      <c r="A725" s="62"/>
      <c r="B725" s="66"/>
      <c r="C725" s="66"/>
      <c r="D725" s="66"/>
      <c r="E725" s="66"/>
      <c r="F725" s="66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4.25">
      <c r="A726" s="62"/>
      <c r="B726" s="66"/>
      <c r="C726" s="66"/>
      <c r="D726" s="66"/>
      <c r="E726" s="66"/>
      <c r="F726" s="66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4.25">
      <c r="A727" s="62"/>
      <c r="B727" s="66"/>
      <c r="C727" s="66"/>
      <c r="D727" s="66"/>
      <c r="E727" s="66"/>
      <c r="F727" s="66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4.25">
      <c r="A728" s="62"/>
      <c r="B728" s="66"/>
      <c r="C728" s="66"/>
      <c r="D728" s="66"/>
      <c r="E728" s="66"/>
      <c r="F728" s="66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4.25">
      <c r="A729" s="62"/>
      <c r="B729" s="66"/>
      <c r="C729" s="66"/>
      <c r="D729" s="66"/>
      <c r="E729" s="66"/>
      <c r="F729" s="66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4.25">
      <c r="A730" s="62"/>
      <c r="B730" s="66"/>
      <c r="C730" s="66"/>
      <c r="D730" s="66"/>
      <c r="E730" s="66"/>
      <c r="F730" s="66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4.25">
      <c r="A731" s="62"/>
      <c r="B731" s="66"/>
      <c r="C731" s="66"/>
      <c r="D731" s="66"/>
      <c r="E731" s="66"/>
      <c r="F731" s="66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4.25">
      <c r="A732" s="62"/>
      <c r="B732" s="66"/>
      <c r="C732" s="66"/>
      <c r="D732" s="66"/>
      <c r="E732" s="66"/>
      <c r="F732" s="66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4.25">
      <c r="A733" s="62"/>
      <c r="B733" s="66"/>
      <c r="C733" s="66"/>
      <c r="D733" s="66"/>
      <c r="E733" s="66"/>
      <c r="F733" s="66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4.25">
      <c r="A734" s="62"/>
      <c r="B734" s="66"/>
      <c r="C734" s="66"/>
      <c r="D734" s="66"/>
      <c r="E734" s="66"/>
      <c r="F734" s="66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4.25">
      <c r="A735" s="62"/>
      <c r="B735" s="66"/>
      <c r="C735" s="66"/>
      <c r="D735" s="66"/>
      <c r="E735" s="66"/>
      <c r="F735" s="66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4.25">
      <c r="A736" s="62"/>
      <c r="B736" s="66"/>
      <c r="C736" s="66"/>
      <c r="D736" s="66"/>
      <c r="E736" s="66"/>
      <c r="F736" s="66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4.25">
      <c r="A737" s="62"/>
      <c r="B737" s="66"/>
      <c r="C737" s="66"/>
      <c r="D737" s="66"/>
      <c r="E737" s="66"/>
      <c r="F737" s="66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4.25">
      <c r="A738" s="62"/>
      <c r="B738" s="66"/>
      <c r="C738" s="66"/>
      <c r="D738" s="66"/>
      <c r="E738" s="66"/>
      <c r="F738" s="66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4.25">
      <c r="A739" s="62"/>
      <c r="B739" s="66"/>
      <c r="C739" s="66"/>
      <c r="D739" s="66"/>
      <c r="E739" s="66"/>
      <c r="F739" s="66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4.25">
      <c r="A740" s="62"/>
      <c r="B740" s="66"/>
      <c r="C740" s="66"/>
      <c r="D740" s="66"/>
      <c r="E740" s="66"/>
      <c r="F740" s="66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4.25">
      <c r="A741" s="62"/>
      <c r="B741" s="66"/>
      <c r="C741" s="66"/>
      <c r="D741" s="66"/>
      <c r="E741" s="66"/>
      <c r="F741" s="66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4.25">
      <c r="A742" s="62"/>
      <c r="B742" s="66"/>
      <c r="C742" s="66"/>
      <c r="D742" s="66"/>
      <c r="E742" s="66"/>
      <c r="F742" s="66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4.25">
      <c r="A743" s="62"/>
      <c r="B743" s="66"/>
      <c r="C743" s="66"/>
      <c r="D743" s="66"/>
      <c r="E743" s="66"/>
      <c r="F743" s="66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4.25">
      <c r="A744" s="62"/>
      <c r="B744" s="66"/>
      <c r="C744" s="66"/>
      <c r="D744" s="66"/>
      <c r="E744" s="66"/>
      <c r="F744" s="66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4.25">
      <c r="A745" s="62"/>
      <c r="B745" s="66"/>
      <c r="C745" s="66"/>
      <c r="D745" s="66"/>
      <c r="E745" s="66"/>
      <c r="F745" s="66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4.25">
      <c r="A746" s="62"/>
      <c r="B746" s="66"/>
      <c r="C746" s="66"/>
      <c r="D746" s="66"/>
      <c r="E746" s="66"/>
      <c r="F746" s="66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4.25">
      <c r="A747" s="62"/>
      <c r="B747" s="66"/>
      <c r="C747" s="66"/>
      <c r="D747" s="66"/>
      <c r="E747" s="66"/>
      <c r="F747" s="66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4.25">
      <c r="A748" s="62"/>
      <c r="B748" s="66"/>
      <c r="C748" s="66"/>
      <c r="D748" s="66"/>
      <c r="E748" s="66"/>
      <c r="F748" s="66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4.25">
      <c r="A749" s="62"/>
      <c r="B749" s="66"/>
      <c r="C749" s="66"/>
      <c r="D749" s="66"/>
      <c r="E749" s="66"/>
      <c r="F749" s="66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4.25">
      <c r="A750" s="62"/>
      <c r="B750" s="66"/>
      <c r="C750" s="66"/>
      <c r="D750" s="66"/>
      <c r="E750" s="66"/>
      <c r="F750" s="66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4.25">
      <c r="A751" s="62"/>
      <c r="B751" s="66"/>
      <c r="C751" s="66"/>
      <c r="D751" s="66"/>
      <c r="E751" s="66"/>
      <c r="F751" s="66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4.25">
      <c r="A752" s="62"/>
      <c r="B752" s="66"/>
      <c r="C752" s="66"/>
      <c r="D752" s="66"/>
      <c r="E752" s="66"/>
      <c r="F752" s="66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4.25">
      <c r="A753" s="62"/>
      <c r="B753" s="66"/>
      <c r="C753" s="66"/>
      <c r="D753" s="66"/>
      <c r="E753" s="66"/>
      <c r="F753" s="66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4.25">
      <c r="A754" s="62"/>
      <c r="B754" s="66"/>
      <c r="C754" s="66"/>
      <c r="D754" s="66"/>
      <c r="E754" s="66"/>
      <c r="F754" s="66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4.25">
      <c r="A755" s="62"/>
      <c r="B755" s="66"/>
      <c r="C755" s="66"/>
      <c r="D755" s="66"/>
      <c r="E755" s="66"/>
      <c r="F755" s="66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4.25">
      <c r="A756" s="62"/>
      <c r="B756" s="66"/>
      <c r="C756" s="66"/>
      <c r="D756" s="66"/>
      <c r="E756" s="66"/>
      <c r="F756" s="66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4.25">
      <c r="A757" s="62"/>
      <c r="B757" s="66"/>
      <c r="C757" s="66"/>
      <c r="D757" s="66"/>
      <c r="E757" s="66"/>
      <c r="F757" s="66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4.25">
      <c r="A758" s="62"/>
      <c r="B758" s="66"/>
      <c r="C758" s="66"/>
      <c r="D758" s="66"/>
      <c r="E758" s="66"/>
      <c r="F758" s="66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4.25">
      <c r="A759" s="62"/>
      <c r="B759" s="66"/>
      <c r="C759" s="66"/>
      <c r="D759" s="66"/>
      <c r="E759" s="66"/>
      <c r="F759" s="66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4.25">
      <c r="A760" s="62"/>
      <c r="B760" s="66"/>
      <c r="C760" s="66"/>
      <c r="D760" s="66"/>
      <c r="E760" s="66"/>
      <c r="F760" s="66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4.25">
      <c r="A761" s="62"/>
      <c r="B761" s="66"/>
      <c r="C761" s="66"/>
      <c r="D761" s="66"/>
      <c r="E761" s="66"/>
      <c r="F761" s="66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4.25">
      <c r="A762" s="62"/>
      <c r="B762" s="66"/>
      <c r="C762" s="66"/>
      <c r="D762" s="66"/>
      <c r="E762" s="66"/>
      <c r="F762" s="66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4.25">
      <c r="A763" s="62"/>
      <c r="B763" s="66"/>
      <c r="C763" s="66"/>
      <c r="D763" s="66"/>
      <c r="E763" s="66"/>
      <c r="F763" s="66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4.25">
      <c r="A764" s="62"/>
      <c r="B764" s="66"/>
      <c r="C764" s="66"/>
      <c r="D764" s="66"/>
      <c r="E764" s="66"/>
      <c r="F764" s="66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4.25">
      <c r="A765" s="62"/>
      <c r="B765" s="66"/>
      <c r="C765" s="66"/>
      <c r="D765" s="66"/>
      <c r="E765" s="66"/>
      <c r="F765" s="66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4.25">
      <c r="A766" s="62"/>
      <c r="B766" s="66"/>
      <c r="C766" s="66"/>
      <c r="D766" s="66"/>
      <c r="E766" s="66"/>
      <c r="F766" s="66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4.25">
      <c r="A767" s="62"/>
      <c r="B767" s="66"/>
      <c r="C767" s="66"/>
      <c r="D767" s="66"/>
      <c r="E767" s="66"/>
      <c r="F767" s="66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4.25">
      <c r="A768" s="62"/>
      <c r="B768" s="66"/>
      <c r="C768" s="66"/>
      <c r="D768" s="66"/>
      <c r="E768" s="66"/>
      <c r="F768" s="66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4.25">
      <c r="A769" s="62"/>
      <c r="B769" s="66"/>
      <c r="C769" s="66"/>
      <c r="D769" s="66"/>
      <c r="E769" s="66"/>
      <c r="F769" s="66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4.25">
      <c r="A770" s="62"/>
      <c r="B770" s="66"/>
      <c r="C770" s="66"/>
      <c r="D770" s="66"/>
      <c r="E770" s="66"/>
      <c r="F770" s="66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4.25">
      <c r="A771" s="62"/>
      <c r="B771" s="66"/>
      <c r="C771" s="66"/>
      <c r="D771" s="66"/>
      <c r="E771" s="66"/>
      <c r="F771" s="66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4.25">
      <c r="A772" s="62"/>
      <c r="B772" s="66"/>
      <c r="C772" s="66"/>
      <c r="D772" s="66"/>
      <c r="E772" s="66"/>
      <c r="F772" s="66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4.25">
      <c r="A773" s="62"/>
      <c r="B773" s="66"/>
      <c r="C773" s="66"/>
      <c r="D773" s="66"/>
      <c r="E773" s="66"/>
      <c r="F773" s="66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4.25">
      <c r="A774" s="62"/>
      <c r="B774" s="66"/>
      <c r="C774" s="66"/>
      <c r="D774" s="66"/>
      <c r="E774" s="66"/>
      <c r="F774" s="66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4.25">
      <c r="A775" s="62"/>
      <c r="B775" s="66"/>
      <c r="C775" s="66"/>
      <c r="D775" s="66"/>
      <c r="E775" s="66"/>
      <c r="F775" s="66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4.25">
      <c r="A776" s="62"/>
      <c r="B776" s="66"/>
      <c r="C776" s="66"/>
      <c r="D776" s="66"/>
      <c r="E776" s="66"/>
      <c r="F776" s="66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4.25">
      <c r="A777" s="62"/>
      <c r="B777" s="66"/>
      <c r="C777" s="66"/>
      <c r="D777" s="66"/>
      <c r="E777" s="66"/>
      <c r="F777" s="66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4.25">
      <c r="A778" s="62"/>
      <c r="B778" s="66"/>
      <c r="C778" s="66"/>
      <c r="D778" s="66"/>
      <c r="E778" s="66"/>
      <c r="F778" s="66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4.25">
      <c r="A779" s="62"/>
      <c r="B779" s="66"/>
      <c r="C779" s="66"/>
      <c r="D779" s="66"/>
      <c r="E779" s="66"/>
      <c r="F779" s="66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4.25">
      <c r="A780" s="62"/>
      <c r="B780" s="66"/>
      <c r="C780" s="66"/>
      <c r="D780" s="66"/>
      <c r="E780" s="66"/>
      <c r="F780" s="66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4.25">
      <c r="A781" s="62"/>
      <c r="B781" s="66"/>
      <c r="C781" s="66"/>
      <c r="D781" s="66"/>
      <c r="E781" s="66"/>
      <c r="F781" s="66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4.25">
      <c r="A782" s="62"/>
      <c r="B782" s="66"/>
      <c r="C782" s="66"/>
      <c r="D782" s="66"/>
      <c r="E782" s="66"/>
      <c r="F782" s="66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4.25">
      <c r="A783" s="62"/>
      <c r="B783" s="66"/>
      <c r="C783" s="66"/>
      <c r="D783" s="66"/>
      <c r="E783" s="66"/>
      <c r="F783" s="66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4.25">
      <c r="A784" s="62"/>
      <c r="B784" s="66"/>
      <c r="C784" s="66"/>
      <c r="D784" s="66"/>
      <c r="E784" s="66"/>
      <c r="F784" s="66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4.25">
      <c r="A785" s="62"/>
      <c r="B785" s="66"/>
      <c r="C785" s="66"/>
      <c r="D785" s="66"/>
      <c r="E785" s="66"/>
      <c r="F785" s="66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4.25">
      <c r="A786" s="62"/>
      <c r="B786" s="66"/>
      <c r="C786" s="66"/>
      <c r="D786" s="66"/>
      <c r="E786" s="66"/>
      <c r="F786" s="66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4.25">
      <c r="A787" s="62"/>
      <c r="B787" s="66"/>
      <c r="C787" s="66"/>
      <c r="D787" s="66"/>
      <c r="E787" s="66"/>
      <c r="F787" s="66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4.25">
      <c r="A788" s="62"/>
      <c r="B788" s="66"/>
      <c r="C788" s="66"/>
      <c r="D788" s="66"/>
      <c r="E788" s="66"/>
      <c r="F788" s="66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4.25">
      <c r="A789" s="62"/>
      <c r="B789" s="66"/>
      <c r="C789" s="66"/>
      <c r="D789" s="66"/>
      <c r="E789" s="66"/>
      <c r="F789" s="66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4.25">
      <c r="A790" s="62"/>
      <c r="B790" s="66"/>
      <c r="C790" s="66"/>
      <c r="D790" s="66"/>
      <c r="E790" s="66"/>
      <c r="F790" s="66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4.25">
      <c r="A791" s="62"/>
      <c r="B791" s="66"/>
      <c r="C791" s="66"/>
      <c r="D791" s="66"/>
      <c r="E791" s="66"/>
      <c r="F791" s="66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4.25">
      <c r="A792" s="62"/>
      <c r="B792" s="66"/>
      <c r="C792" s="66"/>
      <c r="D792" s="66"/>
      <c r="E792" s="66"/>
      <c r="F792" s="66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4.25">
      <c r="A793" s="62"/>
      <c r="B793" s="66"/>
      <c r="C793" s="66"/>
      <c r="D793" s="66"/>
      <c r="E793" s="66"/>
      <c r="F793" s="66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4.25">
      <c r="A794" s="62"/>
      <c r="B794" s="66"/>
      <c r="C794" s="66"/>
      <c r="D794" s="66"/>
      <c r="E794" s="66"/>
      <c r="F794" s="66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4.25">
      <c r="A795" s="62"/>
      <c r="B795" s="66"/>
      <c r="C795" s="66"/>
      <c r="D795" s="66"/>
      <c r="E795" s="66"/>
      <c r="F795" s="66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4.25">
      <c r="A796" s="62"/>
      <c r="B796" s="66"/>
      <c r="C796" s="66"/>
      <c r="D796" s="66"/>
      <c r="E796" s="66"/>
      <c r="F796" s="66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4.25">
      <c r="A797" s="62"/>
      <c r="B797" s="66"/>
      <c r="C797" s="66"/>
      <c r="D797" s="66"/>
      <c r="E797" s="66"/>
      <c r="F797" s="66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4.25">
      <c r="A798" s="62"/>
      <c r="B798" s="66"/>
      <c r="C798" s="66"/>
      <c r="D798" s="66"/>
      <c r="E798" s="66"/>
      <c r="F798" s="66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4.25">
      <c r="A799" s="62"/>
      <c r="B799" s="66"/>
      <c r="C799" s="66"/>
      <c r="D799" s="66"/>
      <c r="E799" s="66"/>
      <c r="F799" s="66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4.25">
      <c r="A800" s="62"/>
      <c r="B800" s="66"/>
      <c r="C800" s="66"/>
      <c r="D800" s="66"/>
      <c r="E800" s="66"/>
      <c r="F800" s="66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4.25">
      <c r="A801" s="62"/>
      <c r="B801" s="66"/>
      <c r="C801" s="66"/>
      <c r="D801" s="66"/>
      <c r="E801" s="66"/>
      <c r="F801" s="66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4.25">
      <c r="A802" s="62"/>
      <c r="B802" s="66"/>
      <c r="C802" s="66"/>
      <c r="D802" s="66"/>
      <c r="E802" s="66"/>
      <c r="F802" s="66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4.25">
      <c r="A803" s="62"/>
      <c r="B803" s="66"/>
      <c r="C803" s="66"/>
      <c r="D803" s="66"/>
      <c r="E803" s="66"/>
      <c r="F803" s="66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4.25">
      <c r="A804" s="62"/>
      <c r="B804" s="66"/>
      <c r="C804" s="66"/>
      <c r="D804" s="66"/>
      <c r="E804" s="66"/>
      <c r="F804" s="66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4.25">
      <c r="A805" s="62"/>
      <c r="B805" s="66"/>
      <c r="C805" s="66"/>
      <c r="D805" s="66"/>
      <c r="E805" s="66"/>
      <c r="F805" s="66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4.25">
      <c r="A806" s="62"/>
      <c r="B806" s="66"/>
      <c r="C806" s="66"/>
      <c r="D806" s="66"/>
      <c r="E806" s="66"/>
      <c r="F806" s="66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4.25">
      <c r="A807" s="62"/>
      <c r="B807" s="66"/>
      <c r="C807" s="66"/>
      <c r="D807" s="66"/>
      <c r="E807" s="66"/>
      <c r="F807" s="66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4.25">
      <c r="A808" s="62"/>
      <c r="B808" s="66"/>
      <c r="C808" s="66"/>
      <c r="D808" s="66"/>
      <c r="E808" s="66"/>
      <c r="F808" s="66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4.25">
      <c r="A809" s="62"/>
      <c r="B809" s="66"/>
      <c r="C809" s="66"/>
      <c r="D809" s="66"/>
      <c r="E809" s="66"/>
      <c r="F809" s="66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4.25">
      <c r="A810" s="62"/>
      <c r="B810" s="66"/>
      <c r="C810" s="66"/>
      <c r="D810" s="66"/>
      <c r="E810" s="66"/>
      <c r="F810" s="66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4.25">
      <c r="A811" s="62"/>
      <c r="B811" s="66"/>
      <c r="C811" s="66"/>
      <c r="D811" s="66"/>
      <c r="E811" s="66"/>
      <c r="F811" s="66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4.25">
      <c r="A812" s="62"/>
      <c r="B812" s="66"/>
      <c r="C812" s="66"/>
      <c r="D812" s="66"/>
      <c r="E812" s="66"/>
      <c r="F812" s="66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4.25">
      <c r="A813" s="62"/>
      <c r="B813" s="66"/>
      <c r="C813" s="66"/>
      <c r="D813" s="66"/>
      <c r="E813" s="66"/>
      <c r="F813" s="66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4.25">
      <c r="A814" s="62"/>
      <c r="B814" s="66"/>
      <c r="C814" s="66"/>
      <c r="D814" s="66"/>
      <c r="E814" s="66"/>
      <c r="F814" s="66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4.25">
      <c r="A815" s="62"/>
      <c r="B815" s="66"/>
      <c r="C815" s="66"/>
      <c r="D815" s="66"/>
      <c r="E815" s="66"/>
      <c r="F815" s="66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4.25">
      <c r="A816" s="62"/>
      <c r="B816" s="66"/>
      <c r="C816" s="66"/>
      <c r="D816" s="66"/>
      <c r="E816" s="66"/>
      <c r="F816" s="66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4.25">
      <c r="A817" s="62"/>
      <c r="B817" s="66"/>
      <c r="C817" s="66"/>
      <c r="D817" s="66"/>
      <c r="E817" s="66"/>
      <c r="F817" s="66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4.25">
      <c r="A818" s="62"/>
      <c r="B818" s="66"/>
      <c r="C818" s="66"/>
      <c r="D818" s="66"/>
      <c r="E818" s="66"/>
      <c r="F818" s="66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4.25">
      <c r="A819" s="62"/>
      <c r="B819" s="66"/>
      <c r="C819" s="66"/>
      <c r="D819" s="66"/>
      <c r="E819" s="66"/>
      <c r="F819" s="66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4.25">
      <c r="A820" s="62"/>
      <c r="B820" s="66"/>
      <c r="C820" s="66"/>
      <c r="D820" s="66"/>
      <c r="E820" s="66"/>
      <c r="F820" s="66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4.25">
      <c r="A821" s="62"/>
      <c r="B821" s="66"/>
      <c r="C821" s="66"/>
      <c r="D821" s="66"/>
      <c r="E821" s="66"/>
      <c r="F821" s="66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4.25">
      <c r="A822" s="62"/>
      <c r="B822" s="66"/>
      <c r="C822" s="66"/>
      <c r="D822" s="66"/>
      <c r="E822" s="66"/>
      <c r="F822" s="66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4.25">
      <c r="A823" s="62"/>
      <c r="B823" s="66"/>
      <c r="C823" s="66"/>
      <c r="D823" s="66"/>
      <c r="E823" s="66"/>
      <c r="F823" s="66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4.25">
      <c r="A824" s="62"/>
      <c r="B824" s="66"/>
      <c r="C824" s="66"/>
      <c r="D824" s="66"/>
      <c r="E824" s="66"/>
      <c r="F824" s="66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4.25">
      <c r="A825" s="62"/>
      <c r="B825" s="66"/>
      <c r="C825" s="66"/>
      <c r="D825" s="66"/>
      <c r="E825" s="66"/>
      <c r="F825" s="66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4.25">
      <c r="A826" s="62"/>
      <c r="B826" s="66"/>
      <c r="C826" s="66"/>
      <c r="D826" s="66"/>
      <c r="E826" s="66"/>
      <c r="F826" s="66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4.25">
      <c r="A827" s="62"/>
      <c r="B827" s="66"/>
      <c r="C827" s="66"/>
      <c r="D827" s="66"/>
      <c r="E827" s="66"/>
      <c r="F827" s="66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4.25">
      <c r="A828" s="62"/>
      <c r="B828" s="66"/>
      <c r="C828" s="66"/>
      <c r="D828" s="66"/>
      <c r="E828" s="66"/>
      <c r="F828" s="66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4.25">
      <c r="A829" s="62"/>
      <c r="B829" s="66"/>
      <c r="C829" s="66"/>
      <c r="D829" s="66"/>
      <c r="E829" s="66"/>
      <c r="F829" s="66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4.25">
      <c r="A830" s="62"/>
      <c r="B830" s="66"/>
      <c r="C830" s="66"/>
      <c r="D830" s="66"/>
      <c r="E830" s="66"/>
      <c r="F830" s="66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4.25">
      <c r="A831" s="62"/>
      <c r="B831" s="66"/>
      <c r="C831" s="66"/>
      <c r="D831" s="66"/>
      <c r="E831" s="66"/>
      <c r="F831" s="66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4.25">
      <c r="A832" s="62"/>
      <c r="B832" s="66"/>
      <c r="C832" s="66"/>
      <c r="D832" s="66"/>
      <c r="E832" s="66"/>
      <c r="F832" s="66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4.25">
      <c r="A833" s="62"/>
      <c r="B833" s="66"/>
      <c r="C833" s="66"/>
      <c r="D833" s="66"/>
      <c r="E833" s="66"/>
      <c r="F833" s="66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4.25">
      <c r="A834" s="62"/>
      <c r="B834" s="66"/>
      <c r="C834" s="66"/>
      <c r="D834" s="66"/>
      <c r="E834" s="66"/>
      <c r="F834" s="66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4.25">
      <c r="A835" s="62"/>
      <c r="B835" s="66"/>
      <c r="C835" s="66"/>
      <c r="D835" s="66"/>
      <c r="E835" s="66"/>
      <c r="F835" s="66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4.25">
      <c r="A836" s="62"/>
      <c r="B836" s="66"/>
      <c r="C836" s="66"/>
      <c r="D836" s="66"/>
      <c r="E836" s="66"/>
      <c r="F836" s="66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4.25">
      <c r="A837" s="62"/>
      <c r="B837" s="66"/>
      <c r="C837" s="66"/>
      <c r="D837" s="66"/>
      <c r="E837" s="66"/>
      <c r="F837" s="66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4.25">
      <c r="A838" s="62"/>
      <c r="B838" s="66"/>
      <c r="C838" s="66"/>
      <c r="D838" s="66"/>
      <c r="E838" s="66"/>
      <c r="F838" s="66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4.25">
      <c r="A839" s="62"/>
      <c r="B839" s="66"/>
      <c r="C839" s="66"/>
      <c r="D839" s="66"/>
      <c r="E839" s="66"/>
      <c r="F839" s="66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4.25">
      <c r="A840" s="62"/>
      <c r="B840" s="66"/>
      <c r="C840" s="66"/>
      <c r="D840" s="66"/>
      <c r="E840" s="66"/>
      <c r="F840" s="66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4.25">
      <c r="A841" s="62"/>
      <c r="B841" s="66"/>
      <c r="C841" s="66"/>
      <c r="D841" s="66"/>
      <c r="E841" s="66"/>
      <c r="F841" s="66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4.25">
      <c r="A842" s="62"/>
      <c r="B842" s="66"/>
      <c r="C842" s="66"/>
      <c r="D842" s="66"/>
      <c r="E842" s="66"/>
      <c r="F842" s="66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4.25">
      <c r="A843" s="62"/>
      <c r="B843" s="66"/>
      <c r="C843" s="66"/>
      <c r="D843" s="66"/>
      <c r="E843" s="66"/>
      <c r="F843" s="66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4.25">
      <c r="A844" s="62"/>
      <c r="B844" s="66"/>
      <c r="C844" s="66"/>
      <c r="D844" s="66"/>
      <c r="E844" s="66"/>
      <c r="F844" s="66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4.25">
      <c r="A845" s="62"/>
      <c r="B845" s="66"/>
      <c r="C845" s="66"/>
      <c r="D845" s="66"/>
      <c r="E845" s="66"/>
      <c r="F845" s="66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4.25">
      <c r="A846" s="62"/>
      <c r="B846" s="66"/>
      <c r="C846" s="66"/>
      <c r="D846" s="66"/>
      <c r="E846" s="66"/>
      <c r="F846" s="66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4.25">
      <c r="A847" s="62"/>
      <c r="B847" s="66"/>
      <c r="C847" s="66"/>
      <c r="D847" s="66"/>
      <c r="E847" s="66"/>
      <c r="F847" s="66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4.25">
      <c r="A848" s="62"/>
      <c r="B848" s="66"/>
      <c r="C848" s="66"/>
      <c r="D848" s="66"/>
      <c r="E848" s="66"/>
      <c r="F848" s="66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4.25">
      <c r="A849" s="62"/>
      <c r="B849" s="66"/>
      <c r="C849" s="66"/>
      <c r="D849" s="66"/>
      <c r="E849" s="66"/>
      <c r="F849" s="66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4.25">
      <c r="A850" s="62"/>
      <c r="B850" s="66"/>
      <c r="C850" s="66"/>
      <c r="D850" s="66"/>
      <c r="E850" s="66"/>
      <c r="F850" s="66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4.25">
      <c r="A851" s="62"/>
      <c r="B851" s="66"/>
      <c r="C851" s="66"/>
      <c r="D851" s="66"/>
      <c r="E851" s="66"/>
      <c r="F851" s="66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4.25">
      <c r="A852" s="62"/>
      <c r="B852" s="66"/>
      <c r="C852" s="66"/>
      <c r="D852" s="66"/>
      <c r="E852" s="66"/>
      <c r="F852" s="66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4.25">
      <c r="A853" s="62"/>
      <c r="B853" s="66"/>
      <c r="C853" s="66"/>
      <c r="D853" s="66"/>
      <c r="E853" s="66"/>
      <c r="F853" s="66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4.25">
      <c r="A854" s="62"/>
      <c r="B854" s="66"/>
      <c r="C854" s="66"/>
      <c r="D854" s="66"/>
      <c r="E854" s="66"/>
      <c r="F854" s="66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4.25">
      <c r="A855" s="62"/>
      <c r="B855" s="66"/>
      <c r="C855" s="66"/>
      <c r="D855" s="66"/>
      <c r="E855" s="66"/>
      <c r="F855" s="66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4.25">
      <c r="A856" s="62"/>
      <c r="B856" s="66"/>
      <c r="C856" s="66"/>
      <c r="D856" s="66"/>
      <c r="E856" s="66"/>
      <c r="F856" s="66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4.25">
      <c r="A857" s="62"/>
      <c r="B857" s="66"/>
      <c r="C857" s="66"/>
      <c r="D857" s="66"/>
      <c r="E857" s="66"/>
      <c r="F857" s="66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4.25">
      <c r="A858" s="62"/>
      <c r="B858" s="66"/>
      <c r="C858" s="66"/>
      <c r="D858" s="66"/>
      <c r="E858" s="66"/>
      <c r="F858" s="66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4.25">
      <c r="A859" s="62"/>
      <c r="B859" s="66"/>
      <c r="C859" s="66"/>
      <c r="D859" s="66"/>
      <c r="E859" s="66"/>
      <c r="F859" s="66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4.25">
      <c r="A860" s="62"/>
      <c r="B860" s="66"/>
      <c r="C860" s="66"/>
      <c r="D860" s="66"/>
      <c r="E860" s="66"/>
      <c r="F860" s="66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4.25">
      <c r="A861" s="62"/>
      <c r="B861" s="66"/>
      <c r="C861" s="66"/>
      <c r="D861" s="66"/>
      <c r="E861" s="66"/>
      <c r="F861" s="66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4.25">
      <c r="A862" s="62"/>
      <c r="B862" s="66"/>
      <c r="C862" s="66"/>
      <c r="D862" s="66"/>
      <c r="E862" s="66"/>
      <c r="F862" s="66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4.25">
      <c r="A863" s="62"/>
      <c r="B863" s="66"/>
      <c r="C863" s="66"/>
      <c r="D863" s="66"/>
      <c r="E863" s="66"/>
      <c r="F863" s="66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4.25">
      <c r="A864" s="62"/>
      <c r="B864" s="66"/>
      <c r="C864" s="66"/>
      <c r="D864" s="66"/>
      <c r="E864" s="66"/>
      <c r="F864" s="66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4.25">
      <c r="A865" s="62"/>
      <c r="B865" s="66"/>
      <c r="C865" s="66"/>
      <c r="D865" s="66"/>
      <c r="E865" s="66"/>
      <c r="F865" s="66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4.25">
      <c r="A866" s="62"/>
      <c r="B866" s="66"/>
      <c r="C866" s="66"/>
      <c r="D866" s="66"/>
      <c r="E866" s="66"/>
      <c r="F866" s="66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4.25">
      <c r="A867" s="62"/>
      <c r="B867" s="66"/>
      <c r="C867" s="66"/>
      <c r="D867" s="66"/>
      <c r="E867" s="66"/>
      <c r="F867" s="66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4.25">
      <c r="A868" s="62"/>
      <c r="B868" s="66"/>
      <c r="C868" s="66"/>
      <c r="D868" s="66"/>
      <c r="E868" s="66"/>
      <c r="F868" s="66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4.25">
      <c r="A869" s="62"/>
      <c r="B869" s="66"/>
      <c r="C869" s="66"/>
      <c r="D869" s="66"/>
      <c r="E869" s="66"/>
      <c r="F869" s="66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4.25">
      <c r="A870" s="62"/>
      <c r="B870" s="66"/>
      <c r="C870" s="66"/>
      <c r="D870" s="66"/>
      <c r="E870" s="66"/>
      <c r="F870" s="66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4.25">
      <c r="A871" s="62"/>
      <c r="B871" s="66"/>
      <c r="C871" s="66"/>
      <c r="D871" s="66"/>
      <c r="E871" s="66"/>
      <c r="F871" s="66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4.25">
      <c r="A872" s="62"/>
      <c r="B872" s="66"/>
      <c r="C872" s="66"/>
      <c r="D872" s="66"/>
      <c r="E872" s="66"/>
      <c r="F872" s="66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4.25">
      <c r="A873" s="62"/>
      <c r="B873" s="66"/>
      <c r="C873" s="66"/>
      <c r="D873" s="66"/>
      <c r="E873" s="66"/>
      <c r="F873" s="66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4.25">
      <c r="A874" s="62"/>
      <c r="B874" s="66"/>
      <c r="C874" s="66"/>
      <c r="D874" s="66"/>
      <c r="E874" s="66"/>
      <c r="F874" s="66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4.25">
      <c r="A875" s="62"/>
      <c r="B875" s="66"/>
      <c r="C875" s="66"/>
      <c r="D875" s="66"/>
      <c r="E875" s="66"/>
      <c r="F875" s="66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4.25">
      <c r="A876" s="62"/>
      <c r="B876" s="66"/>
      <c r="C876" s="66"/>
      <c r="D876" s="66"/>
      <c r="E876" s="66"/>
      <c r="F876" s="66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4.25">
      <c r="A877" s="62"/>
      <c r="B877" s="66"/>
      <c r="C877" s="66"/>
      <c r="D877" s="66"/>
      <c r="E877" s="66"/>
      <c r="F877" s="66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4.25">
      <c r="A878" s="62"/>
      <c r="B878" s="66"/>
      <c r="C878" s="66"/>
      <c r="D878" s="66"/>
      <c r="E878" s="66"/>
      <c r="F878" s="66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4.25">
      <c r="A879" s="62"/>
      <c r="B879" s="66"/>
      <c r="C879" s="66"/>
      <c r="D879" s="66"/>
      <c r="E879" s="66"/>
      <c r="F879" s="66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4.25">
      <c r="A880" s="62"/>
      <c r="B880" s="66"/>
      <c r="C880" s="66"/>
      <c r="D880" s="66"/>
      <c r="E880" s="66"/>
      <c r="F880" s="66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4.25">
      <c r="A881" s="62"/>
      <c r="B881" s="66"/>
      <c r="C881" s="66"/>
      <c r="D881" s="66"/>
      <c r="E881" s="66"/>
      <c r="F881" s="66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4.25">
      <c r="A882" s="62"/>
      <c r="B882" s="66"/>
      <c r="C882" s="66"/>
      <c r="D882" s="66"/>
      <c r="E882" s="66"/>
      <c r="F882" s="66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4.25">
      <c r="A883" s="62"/>
      <c r="B883" s="66"/>
      <c r="C883" s="66"/>
      <c r="D883" s="66"/>
      <c r="E883" s="66"/>
      <c r="F883" s="66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4.25">
      <c r="A884" s="62"/>
      <c r="B884" s="66"/>
      <c r="C884" s="66"/>
      <c r="D884" s="66"/>
      <c r="E884" s="66"/>
      <c r="F884" s="66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4.25">
      <c r="A885" s="62"/>
      <c r="B885" s="66"/>
      <c r="C885" s="66"/>
      <c r="D885" s="66"/>
      <c r="E885" s="66"/>
      <c r="F885" s="66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4.25">
      <c r="A886" s="62"/>
      <c r="B886" s="66"/>
      <c r="C886" s="66"/>
      <c r="D886" s="66"/>
      <c r="E886" s="66"/>
      <c r="F886" s="66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4.25">
      <c r="A887" s="62"/>
      <c r="B887" s="66"/>
      <c r="C887" s="66"/>
      <c r="D887" s="66"/>
      <c r="E887" s="66"/>
      <c r="F887" s="66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4.25">
      <c r="A888" s="62"/>
      <c r="B888" s="66"/>
      <c r="C888" s="66"/>
      <c r="D888" s="66"/>
      <c r="E888" s="66"/>
      <c r="F888" s="66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4.25">
      <c r="A889" s="62"/>
      <c r="B889" s="66"/>
      <c r="C889" s="66"/>
      <c r="D889" s="66"/>
      <c r="E889" s="66"/>
      <c r="F889" s="66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4.25">
      <c r="A890" s="62"/>
      <c r="B890" s="66"/>
      <c r="C890" s="66"/>
      <c r="D890" s="66"/>
      <c r="E890" s="66"/>
      <c r="F890" s="66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4.25">
      <c r="A891" s="62"/>
      <c r="B891" s="66"/>
      <c r="C891" s="66"/>
      <c r="D891" s="66"/>
      <c r="E891" s="66"/>
      <c r="F891" s="66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4.25">
      <c r="A892" s="62"/>
      <c r="B892" s="66"/>
      <c r="C892" s="66"/>
      <c r="D892" s="66"/>
      <c r="E892" s="66"/>
      <c r="F892" s="66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4.25">
      <c r="A893" s="62"/>
      <c r="B893" s="66"/>
      <c r="C893" s="66"/>
      <c r="D893" s="66"/>
      <c r="E893" s="66"/>
      <c r="F893" s="66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4.25">
      <c r="A894" s="62"/>
      <c r="B894" s="66"/>
      <c r="C894" s="66"/>
      <c r="D894" s="66"/>
      <c r="E894" s="66"/>
      <c r="F894" s="66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4.25">
      <c r="A895" s="62"/>
      <c r="B895" s="66"/>
      <c r="C895" s="66"/>
      <c r="D895" s="66"/>
      <c r="E895" s="66"/>
      <c r="F895" s="66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4.25">
      <c r="A896" s="62"/>
      <c r="B896" s="66"/>
      <c r="C896" s="66"/>
      <c r="D896" s="66"/>
      <c r="E896" s="66"/>
      <c r="F896" s="66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4.25">
      <c r="A897" s="62"/>
      <c r="B897" s="66"/>
      <c r="C897" s="66"/>
      <c r="D897" s="66"/>
      <c r="E897" s="66"/>
      <c r="F897" s="66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4.25">
      <c r="A898" s="62"/>
      <c r="B898" s="66"/>
      <c r="C898" s="66"/>
      <c r="D898" s="66"/>
      <c r="E898" s="66"/>
      <c r="F898" s="66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4.25">
      <c r="A899" s="62"/>
      <c r="B899" s="66"/>
      <c r="C899" s="66"/>
      <c r="D899" s="66"/>
      <c r="E899" s="66"/>
      <c r="F899" s="66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4.25">
      <c r="A900" s="62"/>
      <c r="B900" s="66"/>
      <c r="C900" s="66"/>
      <c r="D900" s="66"/>
      <c r="E900" s="66"/>
      <c r="F900" s="66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4.25">
      <c r="A901" s="62"/>
      <c r="B901" s="66"/>
      <c r="C901" s="66"/>
      <c r="D901" s="66"/>
      <c r="E901" s="66"/>
      <c r="F901" s="66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4.25">
      <c r="A902" s="62"/>
      <c r="B902" s="66"/>
      <c r="C902" s="66"/>
      <c r="D902" s="66"/>
      <c r="E902" s="66"/>
      <c r="F902" s="66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4.25">
      <c r="A903" s="62"/>
      <c r="B903" s="66"/>
      <c r="C903" s="66"/>
      <c r="D903" s="66"/>
      <c r="E903" s="66"/>
      <c r="F903" s="66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4.25">
      <c r="A904" s="62"/>
      <c r="B904" s="66"/>
      <c r="C904" s="66"/>
      <c r="D904" s="66"/>
      <c r="E904" s="66"/>
      <c r="F904" s="66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4.25">
      <c r="A905" s="62"/>
      <c r="B905" s="66"/>
      <c r="C905" s="66"/>
      <c r="D905" s="66"/>
      <c r="E905" s="66"/>
      <c r="F905" s="66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4.25">
      <c r="A906" s="62"/>
      <c r="B906" s="66"/>
      <c r="C906" s="66"/>
      <c r="D906" s="66"/>
      <c r="E906" s="66"/>
      <c r="F906" s="66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4.25">
      <c r="A907" s="62"/>
      <c r="B907" s="66"/>
      <c r="C907" s="66"/>
      <c r="D907" s="66"/>
      <c r="E907" s="66"/>
      <c r="F907" s="66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4.25">
      <c r="A908" s="62"/>
      <c r="B908" s="66"/>
      <c r="C908" s="66"/>
      <c r="D908" s="66"/>
      <c r="E908" s="66"/>
      <c r="F908" s="66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4.25">
      <c r="A909" s="62"/>
      <c r="B909" s="66"/>
      <c r="C909" s="66"/>
      <c r="D909" s="66"/>
      <c r="E909" s="66"/>
      <c r="F909" s="66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4.25">
      <c r="A910" s="62"/>
      <c r="B910" s="66"/>
      <c r="C910" s="66"/>
      <c r="D910" s="66"/>
      <c r="E910" s="66"/>
      <c r="F910" s="66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4.25">
      <c r="A911" s="62"/>
      <c r="B911" s="66"/>
      <c r="C911" s="66"/>
      <c r="D911" s="66"/>
      <c r="E911" s="66"/>
      <c r="F911" s="66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4.25">
      <c r="A912" s="62"/>
      <c r="B912" s="66"/>
      <c r="C912" s="66"/>
      <c r="D912" s="66"/>
      <c r="E912" s="66"/>
      <c r="F912" s="66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4.25">
      <c r="A913" s="62"/>
      <c r="B913" s="66"/>
      <c r="C913" s="66"/>
      <c r="D913" s="66"/>
      <c r="E913" s="66"/>
      <c r="F913" s="66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4.25">
      <c r="A914" s="62"/>
      <c r="B914" s="66"/>
      <c r="C914" s="66"/>
      <c r="D914" s="66"/>
      <c r="E914" s="66"/>
      <c r="F914" s="66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4.25">
      <c r="A915" s="62"/>
      <c r="B915" s="66"/>
      <c r="C915" s="66"/>
      <c r="D915" s="66"/>
      <c r="E915" s="66"/>
      <c r="F915" s="66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4.25">
      <c r="A916" s="62"/>
      <c r="B916" s="66"/>
      <c r="C916" s="66"/>
      <c r="D916" s="66"/>
      <c r="E916" s="66"/>
      <c r="F916" s="66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4.25">
      <c r="A917" s="62"/>
      <c r="B917" s="66"/>
      <c r="C917" s="66"/>
      <c r="D917" s="66"/>
      <c r="E917" s="66"/>
      <c r="F917" s="66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4.25">
      <c r="A918" s="62"/>
      <c r="B918" s="66"/>
      <c r="C918" s="66"/>
      <c r="D918" s="66"/>
      <c r="E918" s="66"/>
      <c r="F918" s="66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4.25">
      <c r="A919" s="62"/>
      <c r="B919" s="66"/>
      <c r="C919" s="66"/>
      <c r="D919" s="66"/>
      <c r="E919" s="66"/>
      <c r="F919" s="66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4.25">
      <c r="A920" s="62"/>
      <c r="B920" s="66"/>
      <c r="C920" s="66"/>
      <c r="D920" s="66"/>
      <c r="E920" s="66"/>
      <c r="F920" s="66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4.25">
      <c r="A921" s="62"/>
      <c r="B921" s="66"/>
      <c r="C921" s="66"/>
      <c r="D921" s="66"/>
      <c r="E921" s="66"/>
      <c r="F921" s="66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4.25">
      <c r="A922" s="62"/>
      <c r="B922" s="66"/>
      <c r="C922" s="66"/>
      <c r="D922" s="66"/>
      <c r="E922" s="66"/>
      <c r="F922" s="66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4.25">
      <c r="A923" s="62"/>
      <c r="B923" s="66"/>
      <c r="C923" s="66"/>
      <c r="D923" s="66"/>
      <c r="E923" s="66"/>
      <c r="F923" s="66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4.25">
      <c r="A924" s="62"/>
      <c r="B924" s="66"/>
      <c r="C924" s="66"/>
      <c r="D924" s="66"/>
      <c r="E924" s="66"/>
      <c r="F924" s="66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4.25">
      <c r="A925" s="62"/>
      <c r="B925" s="66"/>
      <c r="C925" s="66"/>
      <c r="D925" s="66"/>
      <c r="E925" s="66"/>
      <c r="F925" s="66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4.25">
      <c r="A926" s="62"/>
      <c r="B926" s="66"/>
      <c r="C926" s="66"/>
      <c r="D926" s="66"/>
      <c r="E926" s="66"/>
      <c r="F926" s="66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4.25">
      <c r="A927" s="62"/>
      <c r="B927" s="66"/>
      <c r="C927" s="66"/>
      <c r="D927" s="66"/>
      <c r="E927" s="66"/>
      <c r="F927" s="66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4.25">
      <c r="A928" s="62"/>
      <c r="B928" s="66"/>
      <c r="C928" s="66"/>
      <c r="D928" s="66"/>
      <c r="E928" s="66"/>
      <c r="F928" s="66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4.25">
      <c r="A929" s="62"/>
      <c r="B929" s="66"/>
      <c r="C929" s="66"/>
      <c r="D929" s="66"/>
      <c r="E929" s="66"/>
      <c r="F929" s="66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4.25">
      <c r="A930" s="62"/>
      <c r="B930" s="66"/>
      <c r="C930" s="66"/>
      <c r="D930" s="66"/>
      <c r="E930" s="66"/>
      <c r="F930" s="66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4.25">
      <c r="A931" s="62"/>
      <c r="B931" s="66"/>
      <c r="C931" s="66"/>
      <c r="D931" s="66"/>
      <c r="E931" s="66"/>
      <c r="F931" s="66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4.25">
      <c r="A932" s="62"/>
      <c r="B932" s="66"/>
      <c r="C932" s="66"/>
      <c r="D932" s="66"/>
      <c r="E932" s="66"/>
      <c r="F932" s="66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4.25">
      <c r="A933" s="62"/>
      <c r="B933" s="66"/>
      <c r="C933" s="66"/>
      <c r="D933" s="66"/>
      <c r="E933" s="66"/>
      <c r="F933" s="66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4.25">
      <c r="A934" s="62"/>
      <c r="B934" s="66"/>
      <c r="C934" s="66"/>
      <c r="D934" s="66"/>
      <c r="E934" s="66"/>
      <c r="F934" s="66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4.25">
      <c r="A935" s="62"/>
      <c r="B935" s="66"/>
      <c r="C935" s="66"/>
      <c r="D935" s="66"/>
      <c r="E935" s="66"/>
      <c r="F935" s="66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4.25">
      <c r="A936" s="62"/>
      <c r="B936" s="66"/>
      <c r="C936" s="66"/>
      <c r="D936" s="66"/>
      <c r="E936" s="66"/>
      <c r="F936" s="66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4.25">
      <c r="A937" s="62"/>
      <c r="B937" s="66"/>
      <c r="C937" s="66"/>
      <c r="D937" s="66"/>
      <c r="E937" s="66"/>
      <c r="F937" s="66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4.25">
      <c r="A938" s="62"/>
      <c r="B938" s="66"/>
      <c r="C938" s="66"/>
      <c r="D938" s="66"/>
      <c r="E938" s="66"/>
      <c r="F938" s="66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4.25">
      <c r="A939" s="62"/>
      <c r="B939" s="66"/>
      <c r="C939" s="66"/>
      <c r="D939" s="66"/>
      <c r="E939" s="66"/>
      <c r="F939" s="66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4.25">
      <c r="A940" s="62"/>
      <c r="B940" s="66"/>
      <c r="C940" s="66"/>
      <c r="D940" s="66"/>
      <c r="E940" s="66"/>
      <c r="F940" s="66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4.25">
      <c r="A941" s="62"/>
      <c r="B941" s="66"/>
      <c r="C941" s="66"/>
      <c r="D941" s="66"/>
      <c r="E941" s="66"/>
      <c r="F941" s="66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4.25">
      <c r="A942" s="62"/>
      <c r="B942" s="66"/>
      <c r="C942" s="66"/>
      <c r="D942" s="66"/>
      <c r="E942" s="66"/>
      <c r="F942" s="66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4.25">
      <c r="A943" s="62"/>
      <c r="B943" s="66"/>
      <c r="C943" s="66"/>
      <c r="D943" s="66"/>
      <c r="E943" s="66"/>
      <c r="F943" s="66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4.25">
      <c r="A944" s="62"/>
      <c r="B944" s="66"/>
      <c r="C944" s="66"/>
      <c r="D944" s="66"/>
      <c r="E944" s="66"/>
      <c r="F944" s="66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4.25">
      <c r="A945" s="62"/>
      <c r="B945" s="66"/>
      <c r="C945" s="66"/>
      <c r="D945" s="66"/>
      <c r="E945" s="66"/>
      <c r="F945" s="66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4.25">
      <c r="A946" s="62"/>
      <c r="B946" s="66"/>
      <c r="C946" s="66"/>
      <c r="D946" s="66"/>
      <c r="E946" s="66"/>
      <c r="F946" s="66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4.25">
      <c r="A947" s="62"/>
      <c r="B947" s="66"/>
      <c r="C947" s="66"/>
      <c r="D947" s="66"/>
      <c r="E947" s="66"/>
      <c r="F947" s="66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4.25">
      <c r="A948" s="62"/>
      <c r="B948" s="66"/>
      <c r="C948" s="66"/>
      <c r="D948" s="66"/>
      <c r="E948" s="66"/>
      <c r="F948" s="66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4.25">
      <c r="A949" s="62"/>
      <c r="B949" s="66"/>
      <c r="C949" s="66"/>
      <c r="D949" s="66"/>
      <c r="E949" s="66"/>
      <c r="F949" s="66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4.25">
      <c r="A950" s="62"/>
      <c r="B950" s="66"/>
      <c r="C950" s="66"/>
      <c r="D950" s="66"/>
      <c r="E950" s="66"/>
      <c r="F950" s="66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4.25">
      <c r="A951" s="62"/>
      <c r="B951" s="66"/>
      <c r="C951" s="66"/>
      <c r="D951" s="66"/>
      <c r="E951" s="66"/>
      <c r="F951" s="66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4.25">
      <c r="A952" s="62"/>
      <c r="B952" s="66"/>
      <c r="C952" s="66"/>
      <c r="D952" s="66"/>
      <c r="E952" s="66"/>
      <c r="F952" s="66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4.25">
      <c r="A953" s="62"/>
      <c r="B953" s="66"/>
      <c r="C953" s="66"/>
      <c r="D953" s="66"/>
      <c r="E953" s="66"/>
      <c r="F953" s="66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4.25">
      <c r="A954" s="62"/>
      <c r="B954" s="66"/>
      <c r="C954" s="66"/>
      <c r="D954" s="66"/>
      <c r="E954" s="66"/>
      <c r="F954" s="66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4.25">
      <c r="A955" s="62"/>
      <c r="B955" s="66"/>
      <c r="C955" s="66"/>
      <c r="D955" s="66"/>
      <c r="E955" s="66"/>
      <c r="F955" s="66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4.25">
      <c r="A956" s="62"/>
      <c r="B956" s="66"/>
      <c r="C956" s="66"/>
      <c r="D956" s="66"/>
      <c r="E956" s="66"/>
      <c r="F956" s="66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4.25">
      <c r="A957" s="62"/>
      <c r="B957" s="66"/>
      <c r="C957" s="66"/>
      <c r="D957" s="66"/>
      <c r="E957" s="66"/>
      <c r="F957" s="66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4.25">
      <c r="A958" s="62"/>
      <c r="B958" s="66"/>
      <c r="C958" s="66"/>
      <c r="D958" s="66"/>
      <c r="E958" s="66"/>
      <c r="F958" s="66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4.25">
      <c r="A959" s="62"/>
      <c r="B959" s="66"/>
      <c r="C959" s="66"/>
      <c r="D959" s="66"/>
      <c r="E959" s="66"/>
      <c r="F959" s="66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4.25">
      <c r="A960" s="62"/>
      <c r="B960" s="66"/>
      <c r="C960" s="66"/>
      <c r="D960" s="66"/>
      <c r="E960" s="66"/>
      <c r="F960" s="66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4.25">
      <c r="A961" s="62"/>
      <c r="B961" s="66"/>
      <c r="C961" s="66"/>
      <c r="D961" s="66"/>
      <c r="E961" s="66"/>
      <c r="F961" s="66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4.25">
      <c r="A962" s="62"/>
      <c r="B962" s="66"/>
      <c r="C962" s="66"/>
      <c r="D962" s="66"/>
      <c r="E962" s="66"/>
      <c r="F962" s="66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4.25">
      <c r="A963" s="62"/>
      <c r="B963" s="66"/>
      <c r="C963" s="66"/>
      <c r="D963" s="66"/>
      <c r="E963" s="66"/>
      <c r="F963" s="66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4.25">
      <c r="A964" s="62"/>
      <c r="B964" s="66"/>
      <c r="C964" s="66"/>
      <c r="D964" s="66"/>
      <c r="E964" s="66"/>
      <c r="F964" s="66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4.25">
      <c r="A965" s="62"/>
      <c r="B965" s="66"/>
      <c r="C965" s="66"/>
      <c r="D965" s="66"/>
      <c r="E965" s="66"/>
      <c r="F965" s="66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4.25">
      <c r="A966" s="62"/>
      <c r="B966" s="66"/>
      <c r="C966" s="66"/>
      <c r="D966" s="66"/>
      <c r="E966" s="66"/>
      <c r="F966" s="66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4.25">
      <c r="A967" s="62"/>
      <c r="B967" s="66"/>
      <c r="C967" s="66"/>
      <c r="D967" s="66"/>
      <c r="E967" s="66"/>
      <c r="F967" s="66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4.25">
      <c r="A968" s="62"/>
      <c r="B968" s="66"/>
      <c r="C968" s="66"/>
      <c r="D968" s="66"/>
      <c r="E968" s="66"/>
      <c r="F968" s="66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4.25">
      <c r="A969" s="62"/>
      <c r="B969" s="66"/>
      <c r="C969" s="66"/>
      <c r="D969" s="66"/>
      <c r="E969" s="66"/>
      <c r="F969" s="66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4.25">
      <c r="A970" s="62"/>
      <c r="B970" s="66"/>
      <c r="C970" s="66"/>
      <c r="D970" s="66"/>
      <c r="E970" s="66"/>
      <c r="F970" s="66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4.25">
      <c r="A971" s="62"/>
      <c r="B971" s="66"/>
      <c r="C971" s="66"/>
      <c r="D971" s="66"/>
      <c r="E971" s="66"/>
      <c r="F971" s="66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4.25">
      <c r="A972" s="62"/>
      <c r="B972" s="66"/>
      <c r="C972" s="66"/>
      <c r="D972" s="66"/>
      <c r="E972" s="66"/>
      <c r="F972" s="66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4.25">
      <c r="A973" s="62"/>
      <c r="B973" s="66"/>
      <c r="C973" s="66"/>
      <c r="D973" s="66"/>
      <c r="E973" s="66"/>
      <c r="F973" s="66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4.25">
      <c r="A974" s="62"/>
      <c r="B974" s="66"/>
      <c r="C974" s="66"/>
      <c r="D974" s="66"/>
      <c r="E974" s="66"/>
      <c r="F974" s="66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4.25">
      <c r="A975" s="62"/>
      <c r="B975" s="66"/>
      <c r="C975" s="66"/>
      <c r="D975" s="66"/>
      <c r="E975" s="66"/>
      <c r="F975" s="66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4.25">
      <c r="A976" s="62"/>
      <c r="B976" s="66"/>
      <c r="C976" s="66"/>
      <c r="D976" s="66"/>
      <c r="E976" s="66"/>
      <c r="F976" s="66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4.25">
      <c r="A977" s="62"/>
      <c r="B977" s="66"/>
      <c r="C977" s="66"/>
      <c r="D977" s="66"/>
      <c r="E977" s="66"/>
      <c r="F977" s="66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4.25">
      <c r="A978" s="62"/>
      <c r="B978" s="66"/>
      <c r="C978" s="66"/>
      <c r="D978" s="66"/>
      <c r="E978" s="66"/>
      <c r="F978" s="66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4.25">
      <c r="A979" s="62"/>
      <c r="B979" s="66"/>
      <c r="C979" s="66"/>
      <c r="D979" s="66"/>
      <c r="E979" s="66"/>
      <c r="F979" s="66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4.25">
      <c r="A980" s="62"/>
      <c r="B980" s="66"/>
      <c r="C980" s="66"/>
      <c r="D980" s="66"/>
      <c r="E980" s="66"/>
      <c r="F980" s="66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4.25">
      <c r="A981" s="62"/>
      <c r="B981" s="66"/>
      <c r="C981" s="66"/>
      <c r="D981" s="66"/>
      <c r="E981" s="66"/>
      <c r="F981" s="66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4.25">
      <c r="A982" s="62"/>
      <c r="B982" s="66"/>
      <c r="C982" s="66"/>
      <c r="D982" s="66"/>
      <c r="E982" s="66"/>
      <c r="F982" s="66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4.25">
      <c r="A983" s="62"/>
      <c r="B983" s="66"/>
      <c r="C983" s="66"/>
      <c r="D983" s="66"/>
      <c r="E983" s="66"/>
      <c r="F983" s="66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4.25">
      <c r="A984" s="62"/>
      <c r="B984" s="66"/>
      <c r="C984" s="66"/>
      <c r="D984" s="66"/>
      <c r="E984" s="66"/>
      <c r="F984" s="66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4.25">
      <c r="A985" s="62"/>
      <c r="B985" s="66"/>
      <c r="C985" s="66"/>
      <c r="D985" s="66"/>
      <c r="E985" s="66"/>
      <c r="F985" s="66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4.25">
      <c r="A986" s="62"/>
      <c r="B986" s="66"/>
      <c r="C986" s="66"/>
      <c r="D986" s="66"/>
      <c r="E986" s="66"/>
      <c r="F986" s="66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4.25">
      <c r="A987" s="62"/>
      <c r="B987" s="66"/>
      <c r="C987" s="66"/>
      <c r="D987" s="66"/>
      <c r="E987" s="66"/>
      <c r="F987" s="66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4.25">
      <c r="A988" s="62"/>
      <c r="B988" s="66"/>
      <c r="C988" s="66"/>
      <c r="D988" s="66"/>
      <c r="E988" s="66"/>
      <c r="F988" s="66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4.25">
      <c r="A989" s="62"/>
      <c r="B989" s="66"/>
      <c r="C989" s="66"/>
      <c r="D989" s="66"/>
      <c r="E989" s="66"/>
      <c r="F989" s="66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4.25">
      <c r="A990" s="62"/>
      <c r="B990" s="66"/>
      <c r="C990" s="66"/>
      <c r="D990" s="66"/>
      <c r="E990" s="66"/>
      <c r="F990" s="66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4.25">
      <c r="A991" s="62"/>
      <c r="B991" s="66"/>
      <c r="C991" s="66"/>
      <c r="D991" s="66"/>
      <c r="E991" s="66"/>
      <c r="F991" s="66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4.25">
      <c r="A992" s="62"/>
      <c r="B992" s="66"/>
      <c r="C992" s="66"/>
      <c r="D992" s="66"/>
      <c r="E992" s="66"/>
      <c r="F992" s="66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4.25">
      <c r="A993" s="62"/>
      <c r="B993" s="66"/>
      <c r="C993" s="66"/>
      <c r="D993" s="66"/>
      <c r="E993" s="66"/>
      <c r="F993" s="66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4.25">
      <c r="A994" s="62"/>
      <c r="B994" s="66"/>
      <c r="C994" s="66"/>
      <c r="D994" s="66"/>
      <c r="E994" s="66"/>
      <c r="F994" s="66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4.25">
      <c r="A995" s="62"/>
      <c r="B995" s="66"/>
      <c r="C995" s="66"/>
      <c r="D995" s="66"/>
      <c r="E995" s="66"/>
      <c r="F995" s="66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4.25">
      <c r="A996" s="62"/>
      <c r="B996" s="66"/>
      <c r="C996" s="66"/>
      <c r="D996" s="66"/>
      <c r="E996" s="66"/>
      <c r="F996" s="66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4.25">
      <c r="A997" s="62"/>
      <c r="B997" s="66"/>
      <c r="C997" s="66"/>
      <c r="D997" s="66"/>
      <c r="E997" s="66"/>
      <c r="F997" s="66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4.25">
      <c r="A998" s="62"/>
      <c r="B998" s="66"/>
      <c r="C998" s="66"/>
      <c r="D998" s="66"/>
      <c r="E998" s="66"/>
      <c r="F998" s="66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4.25">
      <c r="A999" s="62"/>
      <c r="B999" s="66"/>
      <c r="C999" s="66"/>
      <c r="D999" s="66"/>
      <c r="E999" s="66"/>
      <c r="F999" s="66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4.25">
      <c r="A1000" s="62"/>
      <c r="B1000" s="66"/>
      <c r="C1000" s="66"/>
      <c r="D1000" s="66"/>
      <c r="E1000" s="66"/>
      <c r="F1000" s="66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1"/>
  <sheetViews>
    <sheetView workbookViewId="0"/>
  </sheetViews>
  <sheetFormatPr defaultColWidth="14.42578125" defaultRowHeight="15.75" customHeight="1"/>
  <cols>
    <col min="2" max="2" width="26.42578125" customWidth="1"/>
  </cols>
  <sheetData>
    <row r="1" spans="1:26" ht="15.75" customHeight="1">
      <c r="A1" s="140" t="s">
        <v>105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15.75" customHeight="1">
      <c r="A2" s="74" t="s">
        <v>31</v>
      </c>
      <c r="B2" s="75">
        <v>333967978880.44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74" t="s">
        <v>39</v>
      </c>
      <c r="B3" s="75">
        <v>89484983409.100006</v>
      </c>
      <c r="C3" s="56"/>
      <c r="D3" s="7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74" t="s">
        <v>34</v>
      </c>
      <c r="B4" s="75">
        <v>74835979000.509995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74" t="s">
        <v>17</v>
      </c>
      <c r="B5" s="75">
        <v>51888005338.330002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74" t="s">
        <v>26</v>
      </c>
      <c r="B6" s="75">
        <v>42418811470.639999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74" t="s">
        <v>25</v>
      </c>
      <c r="B7" s="75">
        <v>26530562880.889999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74" t="s">
        <v>19</v>
      </c>
      <c r="B8" s="75">
        <v>25342829212.220001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74" t="s">
        <v>37</v>
      </c>
      <c r="B9" s="75">
        <v>22448338824.610001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74" t="s">
        <v>21</v>
      </c>
      <c r="B10" s="75">
        <v>22039222902.860001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74" t="s">
        <v>30</v>
      </c>
      <c r="B11" s="75">
        <v>19637873512.220001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74" t="s">
        <v>16</v>
      </c>
      <c r="B12" s="75">
        <v>18104562225.619999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74" t="s">
        <v>11</v>
      </c>
      <c r="B13" s="75">
        <v>17365385830.509998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74" t="s">
        <v>10</v>
      </c>
      <c r="B14" s="75">
        <v>15956354035.299999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74" t="s">
        <v>8</v>
      </c>
      <c r="B15" s="75">
        <v>14917141805.799999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74" t="s">
        <v>13</v>
      </c>
      <c r="B16" s="75">
        <v>12523812450.59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74" t="s">
        <v>14</v>
      </c>
      <c r="B17" s="75">
        <v>12399414557.790001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74" t="s">
        <v>29</v>
      </c>
      <c r="B18" s="75">
        <v>11244260974.75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74" t="s">
        <v>35</v>
      </c>
      <c r="B19" s="75">
        <v>10927871479.76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74" t="s">
        <v>38</v>
      </c>
      <c r="B20" s="75">
        <v>10788283409.450001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74" t="s">
        <v>41</v>
      </c>
      <c r="B21" s="75">
        <v>9018844307.2900009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74" t="s">
        <v>23</v>
      </c>
      <c r="B22" s="75">
        <v>6850796866.0699997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>
      <c r="A23" s="74" t="s">
        <v>24</v>
      </c>
      <c r="B23" s="75">
        <v>6650200980.1099997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2.75">
      <c r="A24" s="74" t="s">
        <v>33</v>
      </c>
      <c r="B24" s="75">
        <v>6517939033.0699997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2.75">
      <c r="A25" s="74" t="s">
        <v>36</v>
      </c>
      <c r="B25" s="75">
        <v>6486524226.4499998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2.75">
      <c r="A26" s="74" t="s">
        <v>9</v>
      </c>
      <c r="B26" s="75">
        <v>6201369567.2299995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2.75">
      <c r="A27" s="74" t="s">
        <v>40</v>
      </c>
      <c r="B27" s="75">
        <v>6174136952.5900002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2.75">
      <c r="A28" s="74" t="s">
        <v>27</v>
      </c>
      <c r="B28" s="75">
        <v>6029850857.7600002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2.75">
      <c r="A29" s="74" t="s">
        <v>44</v>
      </c>
      <c r="B29" s="75">
        <v>6023994930.9399996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>
      <c r="A30" s="74" t="s">
        <v>42</v>
      </c>
      <c r="B30" s="75">
        <v>5764251233.8500004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2.75">
      <c r="A31" s="74" t="s">
        <v>22</v>
      </c>
      <c r="B31" s="75">
        <v>5272273408.2799997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2.75">
      <c r="A32" s="74" t="s">
        <v>18</v>
      </c>
      <c r="B32" s="75">
        <v>5102902366.8199997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2.75">
      <c r="A33" s="74" t="s">
        <v>15</v>
      </c>
      <c r="B33" s="75">
        <v>4983331049.2399998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2.75">
      <c r="A34" s="74" t="s">
        <v>20</v>
      </c>
      <c r="B34" s="75">
        <v>4967499815.79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2.75">
      <c r="A35" s="74" t="s">
        <v>28</v>
      </c>
      <c r="B35" s="75">
        <v>4393773965.3900003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2.75">
      <c r="A36" s="74" t="s">
        <v>12</v>
      </c>
      <c r="B36" s="75">
        <v>4369411450.2700005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2.75">
      <c r="A37" s="74" t="s">
        <v>43</v>
      </c>
      <c r="B37" s="75">
        <v>3598131936.5900002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2.75">
      <c r="A38" s="56"/>
      <c r="B38" s="7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>
      <c r="A39" s="77" t="s">
        <v>106</v>
      </c>
      <c r="B39" s="7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>
      <c r="A40" s="56"/>
      <c r="B40" s="7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>
      <c r="A41" s="56"/>
      <c r="B41" s="7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2.75">
      <c r="A42" s="56"/>
      <c r="B42" s="7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2.75">
      <c r="A43" s="56"/>
      <c r="B43" s="7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>
      <c r="A44" s="56"/>
      <c r="B44" s="7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>
      <c r="A45" s="56"/>
      <c r="B45" s="7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>
      <c r="A46" s="56"/>
      <c r="B46" s="7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>
      <c r="A47" s="56"/>
      <c r="B47" s="7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>
      <c r="A48" s="56"/>
      <c r="B48" s="7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>
      <c r="A49" s="56"/>
      <c r="B49" s="7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>
      <c r="A50" s="56"/>
      <c r="B50" s="7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>
      <c r="A51" s="56"/>
      <c r="B51" s="7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>
      <c r="A52" s="56"/>
      <c r="B52" s="7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>
      <c r="A53" s="56"/>
      <c r="B53" s="7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>
      <c r="A54" s="56"/>
      <c r="B54" s="7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>
      <c r="A55" s="56"/>
      <c r="B55" s="7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>
      <c r="A56" s="56"/>
      <c r="B56" s="7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>
      <c r="A57" s="56"/>
      <c r="B57" s="7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2.75">
      <c r="A58" s="56"/>
      <c r="B58" s="7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2.75">
      <c r="A59" s="56"/>
      <c r="B59" s="7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2.75">
      <c r="A60" s="56"/>
      <c r="B60" s="7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2.75">
      <c r="A61" s="56"/>
      <c r="B61" s="7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2.75">
      <c r="A62" s="56"/>
      <c r="B62" s="7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2.75">
      <c r="A63" s="56"/>
      <c r="B63" s="7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2.75">
      <c r="A64" s="56"/>
      <c r="B64" s="7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2.75">
      <c r="A65" s="56"/>
      <c r="B65" s="7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2.75">
      <c r="A66" s="56"/>
      <c r="B66" s="7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2.75">
      <c r="A67" s="56"/>
      <c r="B67" s="7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2.75">
      <c r="A68" s="56"/>
      <c r="B68" s="7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2.75">
      <c r="A69" s="56"/>
      <c r="B69" s="7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2.75">
      <c r="A70" s="56"/>
      <c r="B70" s="7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2.75">
      <c r="A71" s="56"/>
      <c r="B71" s="7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2.75">
      <c r="A72" s="56"/>
      <c r="B72" s="7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2.75">
      <c r="A73" s="56"/>
      <c r="B73" s="7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2.75">
      <c r="A74" s="56"/>
      <c r="B74" s="7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2.75">
      <c r="A75" s="56"/>
      <c r="B75" s="7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2.75">
      <c r="A76" s="56"/>
      <c r="B76" s="7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2.75">
      <c r="A77" s="56"/>
      <c r="B77" s="7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2.75">
      <c r="A78" s="56"/>
      <c r="B78" s="7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2.75">
      <c r="A79" s="56"/>
      <c r="B79" s="7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>
      <c r="A80" s="56"/>
      <c r="B80" s="7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>
      <c r="A81" s="56"/>
      <c r="B81" s="7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>
      <c r="A82" s="56"/>
      <c r="B82" s="7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>
      <c r="A83" s="56"/>
      <c r="B83" s="7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>
      <c r="A84" s="56"/>
      <c r="B84" s="7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>
      <c r="A85" s="56"/>
      <c r="B85" s="7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>
      <c r="A86" s="56"/>
      <c r="B86" s="7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>
      <c r="A87" s="56"/>
      <c r="B87" s="7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>
      <c r="A88" s="56"/>
      <c r="B88" s="7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>
      <c r="A89" s="56"/>
      <c r="B89" s="7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>
      <c r="A90" s="56"/>
      <c r="B90" s="7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>
      <c r="A91" s="56"/>
      <c r="B91" s="7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>
      <c r="A92" s="56"/>
      <c r="B92" s="7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>
      <c r="A93" s="56"/>
      <c r="B93" s="7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>
      <c r="A94" s="56"/>
      <c r="B94" s="7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>
      <c r="A95" s="56"/>
      <c r="B95" s="7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>
      <c r="A96" s="56"/>
      <c r="B96" s="7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>
      <c r="A97" s="56"/>
      <c r="B97" s="7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>
      <c r="A98" s="56"/>
      <c r="B98" s="7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>
      <c r="A99" s="56"/>
      <c r="B99" s="7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>
      <c r="A100" s="56"/>
      <c r="B100" s="7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>
      <c r="A101" s="56"/>
      <c r="B101" s="7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>
      <c r="A102" s="56"/>
      <c r="B102" s="7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>
      <c r="A103" s="56"/>
      <c r="B103" s="7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>
      <c r="A104" s="56"/>
      <c r="B104" s="7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>
      <c r="A105" s="56"/>
      <c r="B105" s="7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>
      <c r="A106" s="56"/>
      <c r="B106" s="7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>
      <c r="A107" s="56"/>
      <c r="B107" s="7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>
      <c r="A108" s="56"/>
      <c r="B108" s="7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>
      <c r="A109" s="56"/>
      <c r="B109" s="7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>
      <c r="A110" s="56"/>
      <c r="B110" s="7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>
      <c r="A111" s="56"/>
      <c r="B111" s="7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>
      <c r="A112" s="56"/>
      <c r="B112" s="7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>
      <c r="A113" s="56"/>
      <c r="B113" s="7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>
      <c r="A114" s="56"/>
      <c r="B114" s="7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>
      <c r="A115" s="56"/>
      <c r="B115" s="7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>
      <c r="A116" s="56"/>
      <c r="B116" s="7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>
      <c r="A117" s="56"/>
      <c r="B117" s="7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>
      <c r="A118" s="56"/>
      <c r="B118" s="7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>
      <c r="A119" s="56"/>
      <c r="B119" s="7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>
      <c r="A120" s="56"/>
      <c r="B120" s="7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>
      <c r="A121" s="56"/>
      <c r="B121" s="7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>
      <c r="A122" s="56"/>
      <c r="B122" s="7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>
      <c r="A123" s="56"/>
      <c r="B123" s="7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>
      <c r="A124" s="56"/>
      <c r="B124" s="7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>
      <c r="A125" s="56"/>
      <c r="B125" s="7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>
      <c r="A126" s="56"/>
      <c r="B126" s="7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>
      <c r="A127" s="56"/>
      <c r="B127" s="7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>
      <c r="A128" s="56"/>
      <c r="B128" s="7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>
      <c r="A129" s="56"/>
      <c r="B129" s="7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>
      <c r="A130" s="56"/>
      <c r="B130" s="7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>
      <c r="A131" s="56"/>
      <c r="B131" s="7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>
      <c r="A132" s="56"/>
      <c r="B132" s="7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>
      <c r="A133" s="56"/>
      <c r="B133" s="7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>
      <c r="A134" s="56"/>
      <c r="B134" s="7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>
      <c r="A135" s="56"/>
      <c r="B135" s="7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>
      <c r="A136" s="56"/>
      <c r="B136" s="7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>
      <c r="A137" s="56"/>
      <c r="B137" s="7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>
      <c r="A138" s="56"/>
      <c r="B138" s="7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>
      <c r="A139" s="56"/>
      <c r="B139" s="7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>
      <c r="A140" s="56"/>
      <c r="B140" s="7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>
      <c r="A141" s="56"/>
      <c r="B141" s="7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>
      <c r="A142" s="56"/>
      <c r="B142" s="7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>
      <c r="A143" s="56"/>
      <c r="B143" s="7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>
      <c r="A144" s="56"/>
      <c r="B144" s="7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>
      <c r="A145" s="56"/>
      <c r="B145" s="7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>
      <c r="A146" s="56"/>
      <c r="B146" s="7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>
      <c r="A147" s="56"/>
      <c r="B147" s="7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>
      <c r="A148" s="56"/>
      <c r="B148" s="7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>
      <c r="A149" s="56"/>
      <c r="B149" s="7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>
      <c r="A150" s="56"/>
      <c r="B150" s="7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>
      <c r="A151" s="56"/>
      <c r="B151" s="7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>
      <c r="A152" s="56"/>
      <c r="B152" s="7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>
      <c r="A153" s="56"/>
      <c r="B153" s="7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>
      <c r="A154" s="56"/>
      <c r="B154" s="7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>
      <c r="A155" s="56"/>
      <c r="B155" s="7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>
      <c r="A156" s="56"/>
      <c r="B156" s="7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>
      <c r="A157" s="56"/>
      <c r="B157" s="7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>
      <c r="A158" s="56"/>
      <c r="B158" s="7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>
      <c r="A159" s="56"/>
      <c r="B159" s="7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>
      <c r="A160" s="56"/>
      <c r="B160" s="7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>
      <c r="A161" s="56"/>
      <c r="B161" s="7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>
      <c r="A162" s="56"/>
      <c r="B162" s="7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>
      <c r="A163" s="56"/>
      <c r="B163" s="7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>
      <c r="A164" s="56"/>
      <c r="B164" s="7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>
      <c r="A165" s="56"/>
      <c r="B165" s="7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>
      <c r="A166" s="56"/>
      <c r="B166" s="7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>
      <c r="A167" s="56"/>
      <c r="B167" s="7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>
      <c r="A168" s="56"/>
      <c r="B168" s="7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>
      <c r="A169" s="56"/>
      <c r="B169" s="7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>
      <c r="A170" s="56"/>
      <c r="B170" s="7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>
      <c r="A171" s="56"/>
      <c r="B171" s="7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>
      <c r="A172" s="56"/>
      <c r="B172" s="7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>
      <c r="A173" s="56"/>
      <c r="B173" s="7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>
      <c r="A174" s="56"/>
      <c r="B174" s="7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>
      <c r="A175" s="56"/>
      <c r="B175" s="7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>
      <c r="A176" s="56"/>
      <c r="B176" s="7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>
      <c r="A177" s="56"/>
      <c r="B177" s="7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>
      <c r="A178" s="56"/>
      <c r="B178" s="7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>
      <c r="A179" s="56"/>
      <c r="B179" s="7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>
      <c r="A180" s="56"/>
      <c r="B180" s="7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>
      <c r="A181" s="56"/>
      <c r="B181" s="7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>
      <c r="A182" s="56"/>
      <c r="B182" s="7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>
      <c r="A183" s="56"/>
      <c r="B183" s="7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>
      <c r="A184" s="56"/>
      <c r="B184" s="7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>
      <c r="A185" s="56"/>
      <c r="B185" s="7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>
      <c r="A186" s="56"/>
      <c r="B186" s="7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>
      <c r="A187" s="56"/>
      <c r="B187" s="7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>
      <c r="A188" s="56"/>
      <c r="B188" s="7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>
      <c r="A189" s="56"/>
      <c r="B189" s="7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>
      <c r="A190" s="56"/>
      <c r="B190" s="7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>
      <c r="A191" s="56"/>
      <c r="B191" s="7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>
      <c r="A192" s="56"/>
      <c r="B192" s="7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>
      <c r="A193" s="56"/>
      <c r="B193" s="7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>
      <c r="A194" s="56"/>
      <c r="B194" s="7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>
      <c r="A195" s="56"/>
      <c r="B195" s="7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>
      <c r="A196" s="56"/>
      <c r="B196" s="7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>
      <c r="A197" s="56"/>
      <c r="B197" s="7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>
      <c r="A198" s="56"/>
      <c r="B198" s="7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>
      <c r="A199" s="56"/>
      <c r="B199" s="7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>
      <c r="A200" s="56"/>
      <c r="B200" s="7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>
      <c r="A201" s="56"/>
      <c r="B201" s="7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>
      <c r="A202" s="56"/>
      <c r="B202" s="7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>
      <c r="A203" s="56"/>
      <c r="B203" s="7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>
      <c r="A204" s="56"/>
      <c r="B204" s="7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>
      <c r="A205" s="56"/>
      <c r="B205" s="7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>
      <c r="A206" s="56"/>
      <c r="B206" s="7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>
      <c r="A207" s="56"/>
      <c r="B207" s="7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>
      <c r="A208" s="56"/>
      <c r="B208" s="7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>
      <c r="A209" s="56"/>
      <c r="B209" s="7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>
      <c r="A210" s="56"/>
      <c r="B210" s="7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>
      <c r="A211" s="56"/>
      <c r="B211" s="7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>
      <c r="A212" s="56"/>
      <c r="B212" s="7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>
      <c r="A213" s="56"/>
      <c r="B213" s="7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>
      <c r="A214" s="56"/>
      <c r="B214" s="7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>
      <c r="A215" s="56"/>
      <c r="B215" s="7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>
      <c r="A216" s="56"/>
      <c r="B216" s="7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>
      <c r="A217" s="56"/>
      <c r="B217" s="7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>
      <c r="A218" s="56"/>
      <c r="B218" s="7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>
      <c r="A219" s="56"/>
      <c r="B219" s="7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>
      <c r="A220" s="56"/>
      <c r="B220" s="7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>
      <c r="A221" s="56"/>
      <c r="B221" s="7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>
      <c r="A222" s="56"/>
      <c r="B222" s="7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>
      <c r="A223" s="56"/>
      <c r="B223" s="7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>
      <c r="A224" s="56"/>
      <c r="B224" s="7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>
      <c r="A225" s="56"/>
      <c r="B225" s="7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>
      <c r="A226" s="56"/>
      <c r="B226" s="7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>
      <c r="A227" s="56"/>
      <c r="B227" s="7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>
      <c r="A228" s="56"/>
      <c r="B228" s="7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>
      <c r="A229" s="56"/>
      <c r="B229" s="7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>
      <c r="A230" s="56"/>
      <c r="B230" s="7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>
      <c r="A231" s="56"/>
      <c r="B231" s="7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>
      <c r="A232" s="56"/>
      <c r="B232" s="7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>
      <c r="A233" s="56"/>
      <c r="B233" s="7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>
      <c r="A234" s="56"/>
      <c r="B234" s="7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>
      <c r="A235" s="56"/>
      <c r="B235" s="7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>
      <c r="A236" s="56"/>
      <c r="B236" s="7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>
      <c r="A237" s="56"/>
      <c r="B237" s="7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>
      <c r="A238" s="56"/>
      <c r="B238" s="7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>
      <c r="A239" s="56"/>
      <c r="B239" s="7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>
      <c r="A240" s="56"/>
      <c r="B240" s="7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>
      <c r="A241" s="56"/>
      <c r="B241" s="7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>
      <c r="A242" s="56"/>
      <c r="B242" s="7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>
      <c r="A243" s="56"/>
      <c r="B243" s="7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>
      <c r="A244" s="56"/>
      <c r="B244" s="7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>
      <c r="A245" s="56"/>
      <c r="B245" s="7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>
      <c r="A246" s="56"/>
      <c r="B246" s="7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>
      <c r="A247" s="56"/>
      <c r="B247" s="7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>
      <c r="A248" s="56"/>
      <c r="B248" s="7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>
      <c r="A249" s="56"/>
      <c r="B249" s="7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>
      <c r="A250" s="56"/>
      <c r="B250" s="7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>
      <c r="A251" s="56"/>
      <c r="B251" s="7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>
      <c r="A252" s="56"/>
      <c r="B252" s="7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>
      <c r="A253" s="56"/>
      <c r="B253" s="7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>
      <c r="A254" s="56"/>
      <c r="B254" s="7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>
      <c r="A255" s="56"/>
      <c r="B255" s="7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>
      <c r="A256" s="56"/>
      <c r="B256" s="7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>
      <c r="A257" s="56"/>
      <c r="B257" s="7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>
      <c r="A258" s="56"/>
      <c r="B258" s="7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>
      <c r="A259" s="56"/>
      <c r="B259" s="7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>
      <c r="A260" s="56"/>
      <c r="B260" s="7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>
      <c r="A261" s="56"/>
      <c r="B261" s="7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>
      <c r="A262" s="56"/>
      <c r="B262" s="7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>
      <c r="A263" s="56"/>
      <c r="B263" s="7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>
      <c r="A264" s="56"/>
      <c r="B264" s="7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>
      <c r="A265" s="56"/>
      <c r="B265" s="7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>
      <c r="A266" s="56"/>
      <c r="B266" s="7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>
      <c r="A267" s="56"/>
      <c r="B267" s="7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>
      <c r="A268" s="56"/>
      <c r="B268" s="7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>
      <c r="A269" s="56"/>
      <c r="B269" s="7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>
      <c r="A270" s="56"/>
      <c r="B270" s="7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>
      <c r="A271" s="56"/>
      <c r="B271" s="7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>
      <c r="A272" s="56"/>
      <c r="B272" s="7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>
      <c r="A273" s="56"/>
      <c r="B273" s="7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>
      <c r="A274" s="56"/>
      <c r="B274" s="7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>
      <c r="A275" s="56"/>
      <c r="B275" s="7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>
      <c r="A276" s="56"/>
      <c r="B276" s="7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>
      <c r="A277" s="56"/>
      <c r="B277" s="7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2.75">
      <c r="A278" s="56"/>
      <c r="B278" s="7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2.75">
      <c r="A279" s="56"/>
      <c r="B279" s="7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2.75">
      <c r="A280" s="56"/>
      <c r="B280" s="7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2.75">
      <c r="A281" s="56"/>
      <c r="B281" s="7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2.75">
      <c r="A282" s="56"/>
      <c r="B282" s="7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2.75">
      <c r="A283" s="56"/>
      <c r="B283" s="7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2.75">
      <c r="A284" s="56"/>
      <c r="B284" s="7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2.75">
      <c r="A285" s="56"/>
      <c r="B285" s="7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2.75">
      <c r="A286" s="56"/>
      <c r="B286" s="7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2.75">
      <c r="A287" s="56"/>
      <c r="B287" s="7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2.75">
      <c r="A288" s="56"/>
      <c r="B288" s="7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2.75">
      <c r="A289" s="56"/>
      <c r="B289" s="7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2.75">
      <c r="A290" s="56"/>
      <c r="B290" s="7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2.75">
      <c r="A291" s="56"/>
      <c r="B291" s="7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2.75">
      <c r="A292" s="56"/>
      <c r="B292" s="7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2.75">
      <c r="A293" s="56"/>
      <c r="B293" s="7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2.75">
      <c r="A294" s="56"/>
      <c r="B294" s="7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2.75">
      <c r="A295" s="56"/>
      <c r="B295" s="7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2.75">
      <c r="A296" s="56"/>
      <c r="B296" s="7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2.75">
      <c r="A297" s="56"/>
      <c r="B297" s="7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2.75">
      <c r="A298" s="56"/>
      <c r="B298" s="7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2.75">
      <c r="A299" s="56"/>
      <c r="B299" s="7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2.75">
      <c r="A300" s="56"/>
      <c r="B300" s="7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2.75">
      <c r="A301" s="56"/>
      <c r="B301" s="7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2.75">
      <c r="A302" s="56"/>
      <c r="B302" s="7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2.75">
      <c r="A303" s="56"/>
      <c r="B303" s="7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2.75">
      <c r="A304" s="56"/>
      <c r="B304" s="7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2.75">
      <c r="A305" s="56"/>
      <c r="B305" s="7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2.75">
      <c r="A306" s="56"/>
      <c r="B306" s="7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2.75">
      <c r="A307" s="56"/>
      <c r="B307" s="7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2.75">
      <c r="A308" s="56"/>
      <c r="B308" s="7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2.75">
      <c r="A309" s="56"/>
      <c r="B309" s="7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2.75">
      <c r="A310" s="56"/>
      <c r="B310" s="7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2.75">
      <c r="A311" s="56"/>
      <c r="B311" s="7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2.75">
      <c r="A312" s="56"/>
      <c r="B312" s="7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2.75">
      <c r="A313" s="56"/>
      <c r="B313" s="7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2.75">
      <c r="A314" s="56"/>
      <c r="B314" s="7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2.75">
      <c r="A315" s="56"/>
      <c r="B315" s="7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2.75">
      <c r="A316" s="56"/>
      <c r="B316" s="7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2.75">
      <c r="A317" s="56"/>
      <c r="B317" s="7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2.75">
      <c r="A318" s="56"/>
      <c r="B318" s="7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2.75">
      <c r="A319" s="56"/>
      <c r="B319" s="7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2.75">
      <c r="A320" s="56"/>
      <c r="B320" s="7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2.75">
      <c r="A321" s="56"/>
      <c r="B321" s="7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2.75">
      <c r="A322" s="56"/>
      <c r="B322" s="7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2.75">
      <c r="A323" s="56"/>
      <c r="B323" s="7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2.75">
      <c r="A324" s="56"/>
      <c r="B324" s="7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2.75">
      <c r="A325" s="56"/>
      <c r="B325" s="7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2.75">
      <c r="A326" s="56"/>
      <c r="B326" s="7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2.75">
      <c r="A327" s="56"/>
      <c r="B327" s="7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2.75">
      <c r="A328" s="56"/>
      <c r="B328" s="7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2.75">
      <c r="A329" s="56"/>
      <c r="B329" s="7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2.75">
      <c r="A330" s="56"/>
      <c r="B330" s="7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2.75">
      <c r="A331" s="56"/>
      <c r="B331" s="7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2.75">
      <c r="A332" s="56"/>
      <c r="B332" s="7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2.75">
      <c r="A333" s="56"/>
      <c r="B333" s="7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2.75">
      <c r="A334" s="56"/>
      <c r="B334" s="7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2.75">
      <c r="A335" s="56"/>
      <c r="B335" s="7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2.75">
      <c r="A336" s="56"/>
      <c r="B336" s="7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2.75">
      <c r="A337" s="56"/>
      <c r="B337" s="7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2.75">
      <c r="A338" s="56"/>
      <c r="B338" s="7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2.75">
      <c r="A339" s="56"/>
      <c r="B339" s="7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2.75">
      <c r="A340" s="56"/>
      <c r="B340" s="7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2.75">
      <c r="A341" s="56"/>
      <c r="B341" s="7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2.75">
      <c r="A342" s="56"/>
      <c r="B342" s="7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2.75">
      <c r="A343" s="56"/>
      <c r="B343" s="7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2.75">
      <c r="A344" s="56"/>
      <c r="B344" s="7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2.75">
      <c r="A345" s="56"/>
      <c r="B345" s="7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2.75">
      <c r="A346" s="56"/>
      <c r="B346" s="7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2.75">
      <c r="A347" s="56"/>
      <c r="B347" s="7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2.75">
      <c r="A348" s="56"/>
      <c r="B348" s="7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2.75">
      <c r="A349" s="56"/>
      <c r="B349" s="7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2.75">
      <c r="A350" s="56"/>
      <c r="B350" s="7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2.75">
      <c r="A351" s="56"/>
      <c r="B351" s="7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2.75">
      <c r="A352" s="56"/>
      <c r="B352" s="7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2.75">
      <c r="A353" s="56"/>
      <c r="B353" s="7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2.75">
      <c r="A354" s="56"/>
      <c r="B354" s="7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2.75">
      <c r="A355" s="56"/>
      <c r="B355" s="7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2.75">
      <c r="A356" s="56"/>
      <c r="B356" s="7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2.75">
      <c r="A357" s="56"/>
      <c r="B357" s="7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2.75">
      <c r="A358" s="56"/>
      <c r="B358" s="7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2.75">
      <c r="A359" s="56"/>
      <c r="B359" s="7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2.75">
      <c r="A360" s="56"/>
      <c r="B360" s="7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2.75">
      <c r="A361" s="56"/>
      <c r="B361" s="7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2.75">
      <c r="A362" s="56"/>
      <c r="B362" s="7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2.75">
      <c r="A363" s="56"/>
      <c r="B363" s="7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2.75">
      <c r="A364" s="56"/>
      <c r="B364" s="7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2.75">
      <c r="A365" s="56"/>
      <c r="B365" s="7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2.75">
      <c r="A366" s="56"/>
      <c r="B366" s="7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2.75">
      <c r="A367" s="56"/>
      <c r="B367" s="7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2.75">
      <c r="A368" s="56"/>
      <c r="B368" s="7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2.75">
      <c r="A369" s="56"/>
      <c r="B369" s="7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2.75">
      <c r="A370" s="56"/>
      <c r="B370" s="7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2.75">
      <c r="A371" s="56"/>
      <c r="B371" s="7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2.75">
      <c r="A372" s="56"/>
      <c r="B372" s="7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2.75">
      <c r="A373" s="56"/>
      <c r="B373" s="7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2.75">
      <c r="A374" s="56"/>
      <c r="B374" s="7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2.75">
      <c r="A375" s="56"/>
      <c r="B375" s="7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2.75">
      <c r="A376" s="56"/>
      <c r="B376" s="7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2.75">
      <c r="A377" s="56"/>
      <c r="B377" s="7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2.75">
      <c r="A378" s="56"/>
      <c r="B378" s="7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2.75">
      <c r="A379" s="56"/>
      <c r="B379" s="7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2.75">
      <c r="A380" s="56"/>
      <c r="B380" s="7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2.75">
      <c r="A381" s="56"/>
      <c r="B381" s="7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2.75">
      <c r="A382" s="56"/>
      <c r="B382" s="7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2.75">
      <c r="A383" s="56"/>
      <c r="B383" s="7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2.75">
      <c r="A384" s="56"/>
      <c r="B384" s="7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2.75">
      <c r="A385" s="56"/>
      <c r="B385" s="7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2.75">
      <c r="A386" s="56"/>
      <c r="B386" s="7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2.75">
      <c r="A387" s="56"/>
      <c r="B387" s="7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2.75">
      <c r="A388" s="56"/>
      <c r="B388" s="7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2.75">
      <c r="A389" s="56"/>
      <c r="B389" s="7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2.75">
      <c r="A390" s="56"/>
      <c r="B390" s="7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2.75">
      <c r="A391" s="56"/>
      <c r="B391" s="7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2.75">
      <c r="A392" s="56"/>
      <c r="B392" s="7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2.75">
      <c r="A393" s="56"/>
      <c r="B393" s="7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2.75">
      <c r="A394" s="56"/>
      <c r="B394" s="7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2.75">
      <c r="A395" s="56"/>
      <c r="B395" s="7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2.75">
      <c r="A396" s="56"/>
      <c r="B396" s="7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2.75">
      <c r="A397" s="56"/>
      <c r="B397" s="7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2.75">
      <c r="A398" s="56"/>
      <c r="B398" s="7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2.75">
      <c r="A399" s="56"/>
      <c r="B399" s="7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2.75">
      <c r="A400" s="56"/>
      <c r="B400" s="7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2.75">
      <c r="A401" s="56"/>
      <c r="B401" s="7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2.75">
      <c r="A402" s="56"/>
      <c r="B402" s="7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2.75">
      <c r="A403" s="56"/>
      <c r="B403" s="7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2.75">
      <c r="A404" s="56"/>
      <c r="B404" s="7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2.75">
      <c r="A405" s="56"/>
      <c r="B405" s="7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2.75">
      <c r="A406" s="56"/>
      <c r="B406" s="7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2.75">
      <c r="A407" s="56"/>
      <c r="B407" s="7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2.75">
      <c r="A408" s="56"/>
      <c r="B408" s="7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2.75">
      <c r="A409" s="56"/>
      <c r="B409" s="7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2.75">
      <c r="A410" s="56"/>
      <c r="B410" s="7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2.75">
      <c r="A411" s="56"/>
      <c r="B411" s="7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2.75">
      <c r="A412" s="56"/>
      <c r="B412" s="7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2.75">
      <c r="A413" s="56"/>
      <c r="B413" s="7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2.75">
      <c r="A414" s="56"/>
      <c r="B414" s="7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2.75">
      <c r="A415" s="56"/>
      <c r="B415" s="7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2.75">
      <c r="A416" s="56"/>
      <c r="B416" s="7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2.75">
      <c r="A417" s="56"/>
      <c r="B417" s="7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2.75">
      <c r="A418" s="56"/>
      <c r="B418" s="7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2.75">
      <c r="A419" s="56"/>
      <c r="B419" s="7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2.75">
      <c r="A420" s="56"/>
      <c r="B420" s="7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2.75">
      <c r="A421" s="56"/>
      <c r="B421" s="7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2.75">
      <c r="A422" s="56"/>
      <c r="B422" s="7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2.75">
      <c r="A423" s="56"/>
      <c r="B423" s="7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2.75">
      <c r="A424" s="56"/>
      <c r="B424" s="7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2.75">
      <c r="A425" s="56"/>
      <c r="B425" s="7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2.75">
      <c r="A426" s="56"/>
      <c r="B426" s="7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2.75">
      <c r="A427" s="56"/>
      <c r="B427" s="7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2.75">
      <c r="A428" s="56"/>
      <c r="B428" s="7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2.75">
      <c r="A429" s="56"/>
      <c r="B429" s="7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2.75">
      <c r="A430" s="56"/>
      <c r="B430" s="7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2.75">
      <c r="A431" s="56"/>
      <c r="B431" s="7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2.75">
      <c r="A432" s="56"/>
      <c r="B432" s="7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2.75">
      <c r="A433" s="56"/>
      <c r="B433" s="7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2.75">
      <c r="A434" s="56"/>
      <c r="B434" s="7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2.75">
      <c r="A435" s="56"/>
      <c r="B435" s="7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2.75">
      <c r="A436" s="56"/>
      <c r="B436" s="7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2.75">
      <c r="A437" s="56"/>
      <c r="B437" s="7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2.75">
      <c r="A438" s="56"/>
      <c r="B438" s="7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2.75">
      <c r="A439" s="56"/>
      <c r="B439" s="7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2.75">
      <c r="A440" s="56"/>
      <c r="B440" s="7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2.75">
      <c r="A441" s="56"/>
      <c r="B441" s="7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2.75">
      <c r="A442" s="56"/>
      <c r="B442" s="7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2.75">
      <c r="A443" s="56"/>
      <c r="B443" s="7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2.75">
      <c r="A444" s="56"/>
      <c r="B444" s="7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2.75">
      <c r="A445" s="56"/>
      <c r="B445" s="7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2.75">
      <c r="A446" s="56"/>
      <c r="B446" s="7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2.75">
      <c r="A447" s="56"/>
      <c r="B447" s="7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2.75">
      <c r="A448" s="56"/>
      <c r="B448" s="7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2.75">
      <c r="A449" s="56"/>
      <c r="B449" s="7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2.75">
      <c r="A450" s="56"/>
      <c r="B450" s="7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2.75">
      <c r="A451" s="56"/>
      <c r="B451" s="7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2.75">
      <c r="A452" s="56"/>
      <c r="B452" s="7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2.75">
      <c r="A453" s="56"/>
      <c r="B453" s="7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2.75">
      <c r="A454" s="56"/>
      <c r="B454" s="7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2.75">
      <c r="A455" s="56"/>
      <c r="B455" s="7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2.75">
      <c r="A456" s="56"/>
      <c r="B456" s="7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2.75">
      <c r="A457" s="56"/>
      <c r="B457" s="7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2.75">
      <c r="A458" s="56"/>
      <c r="B458" s="7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2.75">
      <c r="A459" s="56"/>
      <c r="B459" s="7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2.75">
      <c r="A460" s="56"/>
      <c r="B460" s="7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2.75">
      <c r="A461" s="56"/>
      <c r="B461" s="7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2.75">
      <c r="A462" s="56"/>
      <c r="B462" s="7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2.75">
      <c r="A463" s="56"/>
      <c r="B463" s="7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2.75">
      <c r="A464" s="56"/>
      <c r="B464" s="7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2.75">
      <c r="A465" s="56"/>
      <c r="B465" s="7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2.75">
      <c r="A466" s="56"/>
      <c r="B466" s="7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2.75">
      <c r="A467" s="56"/>
      <c r="B467" s="7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2.75">
      <c r="A468" s="56"/>
      <c r="B468" s="7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2.75">
      <c r="A469" s="56"/>
      <c r="B469" s="7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2.75">
      <c r="A470" s="56"/>
      <c r="B470" s="7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2.75">
      <c r="A471" s="56"/>
      <c r="B471" s="7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2.75">
      <c r="A472" s="56"/>
      <c r="B472" s="7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2.75">
      <c r="A473" s="56"/>
      <c r="B473" s="7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2.75">
      <c r="A474" s="56"/>
      <c r="B474" s="7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2.75">
      <c r="A475" s="56"/>
      <c r="B475" s="7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2.75">
      <c r="A476" s="56"/>
      <c r="B476" s="7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2.75">
      <c r="A477" s="56"/>
      <c r="B477" s="7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2.75">
      <c r="A478" s="56"/>
      <c r="B478" s="7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2.75">
      <c r="A479" s="56"/>
      <c r="B479" s="7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2.75">
      <c r="A480" s="56"/>
      <c r="B480" s="7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2.75">
      <c r="A481" s="56"/>
      <c r="B481" s="7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2.75">
      <c r="A482" s="56"/>
      <c r="B482" s="7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2.75">
      <c r="A483" s="56"/>
      <c r="B483" s="7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2.75">
      <c r="A484" s="56"/>
      <c r="B484" s="7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2.75">
      <c r="A485" s="56"/>
      <c r="B485" s="7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2.75">
      <c r="A486" s="56"/>
      <c r="B486" s="7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2.75">
      <c r="A487" s="56"/>
      <c r="B487" s="7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2.75">
      <c r="A488" s="56"/>
      <c r="B488" s="7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2.75">
      <c r="A489" s="56"/>
      <c r="B489" s="7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2.75">
      <c r="A490" s="56"/>
      <c r="B490" s="7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2.75">
      <c r="A491" s="56"/>
      <c r="B491" s="7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2.75">
      <c r="A492" s="56"/>
      <c r="B492" s="7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2.75">
      <c r="A493" s="56"/>
      <c r="B493" s="7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2.75">
      <c r="A494" s="56"/>
      <c r="B494" s="7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2.75">
      <c r="A495" s="56"/>
      <c r="B495" s="7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2.75">
      <c r="A496" s="56"/>
      <c r="B496" s="7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2.75">
      <c r="A497" s="56"/>
      <c r="B497" s="7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2.75">
      <c r="A498" s="56"/>
      <c r="B498" s="7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2.75">
      <c r="A499" s="56"/>
      <c r="B499" s="7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2.75">
      <c r="A500" s="56"/>
      <c r="B500" s="7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2.75">
      <c r="A501" s="56"/>
      <c r="B501" s="7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2.75">
      <c r="A502" s="56"/>
      <c r="B502" s="7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2.75">
      <c r="A503" s="56"/>
      <c r="B503" s="7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2.75">
      <c r="A504" s="56"/>
      <c r="B504" s="7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2.75">
      <c r="A505" s="56"/>
      <c r="B505" s="7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2.75">
      <c r="A506" s="56"/>
      <c r="B506" s="7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2.75">
      <c r="A507" s="56"/>
      <c r="B507" s="7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2.75">
      <c r="A508" s="56"/>
      <c r="B508" s="7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2.75">
      <c r="A509" s="56"/>
      <c r="B509" s="7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2.75">
      <c r="A510" s="56"/>
      <c r="B510" s="7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2.75">
      <c r="A511" s="56"/>
      <c r="B511" s="7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2.75">
      <c r="A512" s="56"/>
      <c r="B512" s="7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2.75">
      <c r="A513" s="56"/>
      <c r="B513" s="7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2.75">
      <c r="A514" s="56"/>
      <c r="B514" s="7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2.75">
      <c r="A515" s="56"/>
      <c r="B515" s="7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2.75">
      <c r="A516" s="56"/>
      <c r="B516" s="7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2.75">
      <c r="A517" s="56"/>
      <c r="B517" s="7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2.75">
      <c r="A518" s="56"/>
      <c r="B518" s="7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2.75">
      <c r="A519" s="56"/>
      <c r="B519" s="7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2.75">
      <c r="A520" s="56"/>
      <c r="B520" s="7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2.75">
      <c r="A521" s="56"/>
      <c r="B521" s="7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2.75">
      <c r="A522" s="56"/>
      <c r="B522" s="7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2.75">
      <c r="A523" s="56"/>
      <c r="B523" s="7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2.75">
      <c r="A524" s="56"/>
      <c r="B524" s="7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2.75">
      <c r="A525" s="56"/>
      <c r="B525" s="7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2.75">
      <c r="A526" s="56"/>
      <c r="B526" s="7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2.75">
      <c r="A527" s="56"/>
      <c r="B527" s="7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2.75">
      <c r="A528" s="56"/>
      <c r="B528" s="7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2.75">
      <c r="A529" s="56"/>
      <c r="B529" s="7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2.75">
      <c r="A530" s="56"/>
      <c r="B530" s="7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2.75">
      <c r="A531" s="56"/>
      <c r="B531" s="7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2.75">
      <c r="A532" s="56"/>
      <c r="B532" s="7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2.75">
      <c r="A533" s="56"/>
      <c r="B533" s="7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2.75">
      <c r="A534" s="56"/>
      <c r="B534" s="7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2.75">
      <c r="A535" s="56"/>
      <c r="B535" s="7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2.75">
      <c r="A536" s="56"/>
      <c r="B536" s="7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2.75">
      <c r="A537" s="56"/>
      <c r="B537" s="7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2.75">
      <c r="A538" s="56"/>
      <c r="B538" s="7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2.75">
      <c r="A539" s="56"/>
      <c r="B539" s="7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2.75">
      <c r="A540" s="56"/>
      <c r="B540" s="7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2.75">
      <c r="A541" s="56"/>
      <c r="B541" s="7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2.75">
      <c r="A542" s="56"/>
      <c r="B542" s="7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2.75">
      <c r="A543" s="56"/>
      <c r="B543" s="7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2.75">
      <c r="A544" s="56"/>
      <c r="B544" s="7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2.75">
      <c r="A545" s="56"/>
      <c r="B545" s="7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2.75">
      <c r="A546" s="56"/>
      <c r="B546" s="7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2.75">
      <c r="A547" s="56"/>
      <c r="B547" s="7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2.75">
      <c r="A548" s="56"/>
      <c r="B548" s="7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2.75">
      <c r="A549" s="56"/>
      <c r="B549" s="7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2.75">
      <c r="A550" s="56"/>
      <c r="B550" s="7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2.75">
      <c r="A551" s="56"/>
      <c r="B551" s="7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2.75">
      <c r="A552" s="56"/>
      <c r="B552" s="7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2.75">
      <c r="A553" s="56"/>
      <c r="B553" s="7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2.75">
      <c r="A554" s="56"/>
      <c r="B554" s="7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2.75">
      <c r="A555" s="56"/>
      <c r="B555" s="7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2.75">
      <c r="A556" s="56"/>
      <c r="B556" s="7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2.75">
      <c r="A557" s="56"/>
      <c r="B557" s="7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2.75">
      <c r="A558" s="56"/>
      <c r="B558" s="7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2.75">
      <c r="A559" s="56"/>
      <c r="B559" s="7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2.75">
      <c r="A560" s="56"/>
      <c r="B560" s="7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2.75">
      <c r="A561" s="56"/>
      <c r="B561" s="7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2.75">
      <c r="A562" s="56"/>
      <c r="B562" s="7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2.75">
      <c r="A563" s="56"/>
      <c r="B563" s="7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2.75">
      <c r="A564" s="56"/>
      <c r="B564" s="7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2.75">
      <c r="A565" s="56"/>
      <c r="B565" s="7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2.75">
      <c r="A566" s="56"/>
      <c r="B566" s="7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2.75">
      <c r="A567" s="56"/>
      <c r="B567" s="7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2.75">
      <c r="A568" s="56"/>
      <c r="B568" s="7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2.75">
      <c r="A569" s="56"/>
      <c r="B569" s="7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2.75">
      <c r="A570" s="56"/>
      <c r="B570" s="7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2.75">
      <c r="A571" s="56"/>
      <c r="B571" s="7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2.75">
      <c r="A572" s="56"/>
      <c r="B572" s="7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2.75">
      <c r="A573" s="56"/>
      <c r="B573" s="7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2.75">
      <c r="A574" s="56"/>
      <c r="B574" s="7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2.75">
      <c r="A575" s="56"/>
      <c r="B575" s="7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2.75">
      <c r="A576" s="56"/>
      <c r="B576" s="7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2.75">
      <c r="A577" s="56"/>
      <c r="B577" s="7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2.75">
      <c r="A578" s="56"/>
      <c r="B578" s="7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2.75">
      <c r="A579" s="56"/>
      <c r="B579" s="7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2.75">
      <c r="A580" s="56"/>
      <c r="B580" s="7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2.75">
      <c r="A581" s="56"/>
      <c r="B581" s="7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2.75">
      <c r="A582" s="56"/>
      <c r="B582" s="7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2.75">
      <c r="A583" s="56"/>
      <c r="B583" s="7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2.75">
      <c r="A584" s="56"/>
      <c r="B584" s="7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2.75">
      <c r="A585" s="56"/>
      <c r="B585" s="7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2.75">
      <c r="A586" s="56"/>
      <c r="B586" s="7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2.75">
      <c r="A587" s="56"/>
      <c r="B587" s="7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2.75">
      <c r="A588" s="56"/>
      <c r="B588" s="7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2.75">
      <c r="A589" s="56"/>
      <c r="B589" s="7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2.75">
      <c r="A590" s="56"/>
      <c r="B590" s="7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2.75">
      <c r="A591" s="56"/>
      <c r="B591" s="7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2.75">
      <c r="A592" s="56"/>
      <c r="B592" s="7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2.75">
      <c r="A593" s="56"/>
      <c r="B593" s="7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2.75">
      <c r="A594" s="56"/>
      <c r="B594" s="7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2.75">
      <c r="A595" s="56"/>
      <c r="B595" s="7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2.75">
      <c r="A596" s="56"/>
      <c r="B596" s="7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2.75">
      <c r="A597" s="56"/>
      <c r="B597" s="7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2.75">
      <c r="A598" s="56"/>
      <c r="B598" s="7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2.75">
      <c r="A599" s="56"/>
      <c r="B599" s="7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2.75">
      <c r="A600" s="56"/>
      <c r="B600" s="7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2.75">
      <c r="A601" s="56"/>
      <c r="B601" s="7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2.75">
      <c r="A602" s="56"/>
      <c r="B602" s="7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2.75">
      <c r="A603" s="56"/>
      <c r="B603" s="7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2.75">
      <c r="A604" s="56"/>
      <c r="B604" s="7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2.75">
      <c r="A605" s="56"/>
      <c r="B605" s="7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2.75">
      <c r="A606" s="56"/>
      <c r="B606" s="7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2.75">
      <c r="A607" s="56"/>
      <c r="B607" s="7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2.75">
      <c r="A608" s="56"/>
      <c r="B608" s="7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2.75">
      <c r="A609" s="56"/>
      <c r="B609" s="7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2.75">
      <c r="A610" s="56"/>
      <c r="B610" s="7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2.75">
      <c r="A611" s="56"/>
      <c r="B611" s="7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2.75">
      <c r="A612" s="56"/>
      <c r="B612" s="7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2.75">
      <c r="A613" s="56"/>
      <c r="B613" s="7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2.75">
      <c r="A614" s="56"/>
      <c r="B614" s="7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2.75">
      <c r="A615" s="56"/>
      <c r="B615" s="7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2.75">
      <c r="A616" s="56"/>
      <c r="B616" s="7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2.75">
      <c r="A617" s="56"/>
      <c r="B617" s="7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2.75">
      <c r="A618" s="56"/>
      <c r="B618" s="7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2.75">
      <c r="A619" s="56"/>
      <c r="B619" s="7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2.75">
      <c r="A620" s="56"/>
      <c r="B620" s="7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2.75">
      <c r="A621" s="56"/>
      <c r="B621" s="7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2.75">
      <c r="A622" s="56"/>
      <c r="B622" s="7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2.75">
      <c r="A623" s="56"/>
      <c r="B623" s="7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2.75">
      <c r="A624" s="56"/>
      <c r="B624" s="7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2.75">
      <c r="A625" s="56"/>
      <c r="B625" s="7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2.75">
      <c r="A626" s="56"/>
      <c r="B626" s="7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2.75">
      <c r="A627" s="56"/>
      <c r="B627" s="7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2.75">
      <c r="A628" s="56"/>
      <c r="B628" s="7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2.75">
      <c r="A629" s="56"/>
      <c r="B629" s="7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2.75">
      <c r="A630" s="56"/>
      <c r="B630" s="7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2.75">
      <c r="A631" s="56"/>
      <c r="B631" s="7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2.75">
      <c r="A632" s="56"/>
      <c r="B632" s="7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2.75">
      <c r="A633" s="56"/>
      <c r="B633" s="7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2.75">
      <c r="A634" s="56"/>
      <c r="B634" s="7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2.75">
      <c r="A635" s="56"/>
      <c r="B635" s="7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2.75">
      <c r="A636" s="56"/>
      <c r="B636" s="7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2.75">
      <c r="A637" s="56"/>
      <c r="B637" s="7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2.75">
      <c r="A638" s="56"/>
      <c r="B638" s="7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2.75">
      <c r="A639" s="56"/>
      <c r="B639" s="7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2.75">
      <c r="A640" s="56"/>
      <c r="B640" s="7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2.75">
      <c r="A641" s="56"/>
      <c r="B641" s="7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2.75">
      <c r="A642" s="56"/>
      <c r="B642" s="7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2.75">
      <c r="A643" s="56"/>
      <c r="B643" s="7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2.75">
      <c r="A644" s="56"/>
      <c r="B644" s="7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2.75">
      <c r="A645" s="56"/>
      <c r="B645" s="7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2.75">
      <c r="A646" s="56"/>
      <c r="B646" s="7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2.75">
      <c r="A647" s="56"/>
      <c r="B647" s="7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2.75">
      <c r="A648" s="56"/>
      <c r="B648" s="7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2.75">
      <c r="A649" s="56"/>
      <c r="B649" s="7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2.75">
      <c r="A650" s="56"/>
      <c r="B650" s="7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2.75">
      <c r="A651" s="56"/>
      <c r="B651" s="7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2.75">
      <c r="A652" s="56"/>
      <c r="B652" s="7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2.75">
      <c r="A653" s="56"/>
      <c r="B653" s="7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2.75">
      <c r="A654" s="56"/>
      <c r="B654" s="7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2.75">
      <c r="A655" s="56"/>
      <c r="B655" s="7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2.75">
      <c r="A656" s="56"/>
      <c r="B656" s="7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2.75">
      <c r="A657" s="56"/>
      <c r="B657" s="7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2.75">
      <c r="A658" s="56"/>
      <c r="B658" s="7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2.75">
      <c r="A659" s="56"/>
      <c r="B659" s="7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2.75">
      <c r="A660" s="56"/>
      <c r="B660" s="7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2.75">
      <c r="A661" s="56"/>
      <c r="B661" s="7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2.75">
      <c r="A662" s="56"/>
      <c r="B662" s="7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2.75">
      <c r="A663" s="56"/>
      <c r="B663" s="7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2.75">
      <c r="A664" s="56"/>
      <c r="B664" s="7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2.75">
      <c r="A665" s="56"/>
      <c r="B665" s="7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2.75">
      <c r="A666" s="56"/>
      <c r="B666" s="7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2.75">
      <c r="A667" s="56"/>
      <c r="B667" s="7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2.75">
      <c r="A668" s="56"/>
      <c r="B668" s="7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2.75">
      <c r="A669" s="56"/>
      <c r="B669" s="7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2.75">
      <c r="A670" s="56"/>
      <c r="B670" s="7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2.75">
      <c r="A671" s="56"/>
      <c r="B671" s="7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2.75">
      <c r="A672" s="56"/>
      <c r="B672" s="7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2.75">
      <c r="A673" s="56"/>
      <c r="B673" s="7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2.75">
      <c r="A674" s="56"/>
      <c r="B674" s="7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2.75">
      <c r="A675" s="56"/>
      <c r="B675" s="7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2.75">
      <c r="A676" s="56"/>
      <c r="B676" s="7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2.75">
      <c r="A677" s="56"/>
      <c r="B677" s="7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2.75">
      <c r="A678" s="56"/>
      <c r="B678" s="7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2.75">
      <c r="A679" s="56"/>
      <c r="B679" s="7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2.75">
      <c r="A680" s="56"/>
      <c r="B680" s="7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2.75">
      <c r="A681" s="56"/>
      <c r="B681" s="7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2.75">
      <c r="A682" s="56"/>
      <c r="B682" s="7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2.75">
      <c r="A683" s="56"/>
      <c r="B683" s="7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2.75">
      <c r="A684" s="56"/>
      <c r="B684" s="7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2.75">
      <c r="A685" s="56"/>
      <c r="B685" s="7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2.75">
      <c r="A686" s="56"/>
      <c r="B686" s="7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2.75">
      <c r="A687" s="56"/>
      <c r="B687" s="7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2.75">
      <c r="A688" s="56"/>
      <c r="B688" s="7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2.75">
      <c r="A689" s="56"/>
      <c r="B689" s="7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2.75">
      <c r="A690" s="56"/>
      <c r="B690" s="7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2.75">
      <c r="A691" s="56"/>
      <c r="B691" s="7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2.75">
      <c r="A692" s="56"/>
      <c r="B692" s="7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2.75">
      <c r="A693" s="56"/>
      <c r="B693" s="7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2.75">
      <c r="A694" s="56"/>
      <c r="B694" s="7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2.75">
      <c r="A695" s="56"/>
      <c r="B695" s="7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2.75">
      <c r="A696" s="56"/>
      <c r="B696" s="7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2.75">
      <c r="A697" s="56"/>
      <c r="B697" s="7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2.75">
      <c r="A698" s="56"/>
      <c r="B698" s="7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2.75">
      <c r="A699" s="56"/>
      <c r="B699" s="7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2.75">
      <c r="A700" s="56"/>
      <c r="B700" s="7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2.75">
      <c r="A701" s="56"/>
      <c r="B701" s="7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2.75">
      <c r="A702" s="56"/>
      <c r="B702" s="7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2.75">
      <c r="A703" s="56"/>
      <c r="B703" s="7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2.75">
      <c r="A704" s="56"/>
      <c r="B704" s="7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2.75">
      <c r="A705" s="56"/>
      <c r="B705" s="7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2.75">
      <c r="A706" s="56"/>
      <c r="B706" s="7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2.75">
      <c r="A707" s="56"/>
      <c r="B707" s="7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2.75">
      <c r="A708" s="56"/>
      <c r="B708" s="7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2.75">
      <c r="A709" s="56"/>
      <c r="B709" s="7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2.75">
      <c r="A710" s="56"/>
      <c r="B710" s="7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2.75">
      <c r="A711" s="56"/>
      <c r="B711" s="7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2.75">
      <c r="A712" s="56"/>
      <c r="B712" s="7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2.75">
      <c r="A713" s="56"/>
      <c r="B713" s="7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2.75">
      <c r="A714" s="56"/>
      <c r="B714" s="7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2.75">
      <c r="A715" s="56"/>
      <c r="B715" s="7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2.75">
      <c r="A716" s="56"/>
      <c r="B716" s="7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2.75">
      <c r="A717" s="56"/>
      <c r="B717" s="7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2.75">
      <c r="A718" s="56"/>
      <c r="B718" s="7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2.75">
      <c r="A719" s="56"/>
      <c r="B719" s="7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2.75">
      <c r="A720" s="56"/>
      <c r="B720" s="7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2.75">
      <c r="A721" s="56"/>
      <c r="B721" s="7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2.75">
      <c r="A722" s="56"/>
      <c r="B722" s="7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2.75">
      <c r="A723" s="56"/>
      <c r="B723" s="7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2.75">
      <c r="A724" s="56"/>
      <c r="B724" s="7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2.75">
      <c r="A725" s="56"/>
      <c r="B725" s="7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2.75">
      <c r="A726" s="56"/>
      <c r="B726" s="7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2.75">
      <c r="A727" s="56"/>
      <c r="B727" s="7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2.75">
      <c r="A728" s="56"/>
      <c r="B728" s="7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2.75">
      <c r="A729" s="56"/>
      <c r="B729" s="7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2.75">
      <c r="A730" s="56"/>
      <c r="B730" s="7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2.75">
      <c r="A731" s="56"/>
      <c r="B731" s="7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2.75">
      <c r="A732" s="56"/>
      <c r="B732" s="7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2.75">
      <c r="A733" s="56"/>
      <c r="B733" s="7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2.75">
      <c r="A734" s="56"/>
      <c r="B734" s="7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2.75">
      <c r="A735" s="56"/>
      <c r="B735" s="7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2.75">
      <c r="A736" s="56"/>
      <c r="B736" s="7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2.75">
      <c r="A737" s="56"/>
      <c r="B737" s="7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2.75">
      <c r="A738" s="56"/>
      <c r="B738" s="7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2.75">
      <c r="A739" s="56"/>
      <c r="B739" s="7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2.75">
      <c r="A740" s="56"/>
      <c r="B740" s="7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2.75">
      <c r="A741" s="56"/>
      <c r="B741" s="7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2.75">
      <c r="A742" s="56"/>
      <c r="B742" s="7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2.75">
      <c r="A743" s="56"/>
      <c r="B743" s="7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2.75">
      <c r="A744" s="56"/>
      <c r="B744" s="7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2.75">
      <c r="A745" s="56"/>
      <c r="B745" s="7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2.75">
      <c r="A746" s="56"/>
      <c r="B746" s="7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2.75">
      <c r="A747" s="56"/>
      <c r="B747" s="7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2.75">
      <c r="A748" s="56"/>
      <c r="B748" s="7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2.75">
      <c r="A749" s="56"/>
      <c r="B749" s="7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2.75">
      <c r="A750" s="56"/>
      <c r="B750" s="7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2.75">
      <c r="A751" s="56"/>
      <c r="B751" s="7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2.75">
      <c r="A752" s="56"/>
      <c r="B752" s="7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2.75">
      <c r="A753" s="56"/>
      <c r="B753" s="7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2.75">
      <c r="A754" s="56"/>
      <c r="B754" s="7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2.75">
      <c r="A755" s="56"/>
      <c r="B755" s="7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2.75">
      <c r="A756" s="56"/>
      <c r="B756" s="7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2.75">
      <c r="A757" s="56"/>
      <c r="B757" s="7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2.75">
      <c r="A758" s="56"/>
      <c r="B758" s="7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2.75">
      <c r="A759" s="56"/>
      <c r="B759" s="7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2.75">
      <c r="A760" s="56"/>
      <c r="B760" s="7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2.75">
      <c r="A761" s="56"/>
      <c r="B761" s="7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2.75">
      <c r="A762" s="56"/>
      <c r="B762" s="7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2.75">
      <c r="A763" s="56"/>
      <c r="B763" s="7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2.75">
      <c r="A764" s="56"/>
      <c r="B764" s="7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2.75">
      <c r="A765" s="56"/>
      <c r="B765" s="7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2.75">
      <c r="A766" s="56"/>
      <c r="B766" s="7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2.75">
      <c r="A767" s="56"/>
      <c r="B767" s="7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2.75">
      <c r="A768" s="56"/>
      <c r="B768" s="7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2.75">
      <c r="A769" s="56"/>
      <c r="B769" s="7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2.75">
      <c r="A770" s="56"/>
      <c r="B770" s="7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2.75">
      <c r="A771" s="56"/>
      <c r="B771" s="7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2.75">
      <c r="A772" s="56"/>
      <c r="B772" s="7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2.75">
      <c r="A773" s="56"/>
      <c r="B773" s="7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2.75">
      <c r="A774" s="56"/>
      <c r="B774" s="7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2.75">
      <c r="A775" s="56"/>
      <c r="B775" s="7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2.75">
      <c r="A776" s="56"/>
      <c r="B776" s="7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2.75">
      <c r="A777" s="56"/>
      <c r="B777" s="7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2.75">
      <c r="A778" s="56"/>
      <c r="B778" s="7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2.75">
      <c r="A779" s="56"/>
      <c r="B779" s="7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2.75">
      <c r="A780" s="56"/>
      <c r="B780" s="7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2.75">
      <c r="A781" s="56"/>
      <c r="B781" s="7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2.75">
      <c r="A782" s="56"/>
      <c r="B782" s="7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2.75">
      <c r="A783" s="56"/>
      <c r="B783" s="7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2.75">
      <c r="A784" s="56"/>
      <c r="B784" s="7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2.75">
      <c r="A785" s="56"/>
      <c r="B785" s="7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2.75">
      <c r="A786" s="56"/>
      <c r="B786" s="7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2.75">
      <c r="A787" s="56"/>
      <c r="B787" s="7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2.75">
      <c r="A788" s="56"/>
      <c r="B788" s="7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2.75">
      <c r="A789" s="56"/>
      <c r="B789" s="7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2.75">
      <c r="A790" s="56"/>
      <c r="B790" s="7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2.75">
      <c r="A791" s="56"/>
      <c r="B791" s="7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2.75">
      <c r="A792" s="56"/>
      <c r="B792" s="7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2.75">
      <c r="A793" s="56"/>
      <c r="B793" s="7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2.75">
      <c r="A794" s="56"/>
      <c r="B794" s="7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2.75">
      <c r="A795" s="56"/>
      <c r="B795" s="7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2.75">
      <c r="A796" s="56"/>
      <c r="B796" s="7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2.75">
      <c r="A797" s="56"/>
      <c r="B797" s="7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2.75">
      <c r="A798" s="56"/>
      <c r="B798" s="7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2.75">
      <c r="A799" s="56"/>
      <c r="B799" s="7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2.75">
      <c r="A800" s="56"/>
      <c r="B800" s="7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2.75">
      <c r="A801" s="56"/>
      <c r="B801" s="7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2.75">
      <c r="A802" s="56"/>
      <c r="B802" s="7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2.75">
      <c r="A803" s="56"/>
      <c r="B803" s="7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2.75">
      <c r="A804" s="56"/>
      <c r="B804" s="7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2.75">
      <c r="A805" s="56"/>
      <c r="B805" s="7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2.75">
      <c r="A806" s="56"/>
      <c r="B806" s="7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2.75">
      <c r="A807" s="56"/>
      <c r="B807" s="7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2.75">
      <c r="A808" s="56"/>
      <c r="B808" s="7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2.75">
      <c r="A809" s="56"/>
      <c r="B809" s="7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2.75">
      <c r="A810" s="56"/>
      <c r="B810" s="7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2.75">
      <c r="A811" s="56"/>
      <c r="B811" s="7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2.75">
      <c r="A812" s="56"/>
      <c r="B812" s="7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2.75">
      <c r="A813" s="56"/>
      <c r="B813" s="7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2.75">
      <c r="A814" s="56"/>
      <c r="B814" s="7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2.75">
      <c r="A815" s="56"/>
      <c r="B815" s="7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2.75">
      <c r="A816" s="56"/>
      <c r="B816" s="7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2.75">
      <c r="A817" s="56"/>
      <c r="B817" s="7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2.75">
      <c r="A818" s="56"/>
      <c r="B818" s="7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2.75">
      <c r="A819" s="56"/>
      <c r="B819" s="7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2.75">
      <c r="A820" s="56"/>
      <c r="B820" s="7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2.75">
      <c r="A821" s="56"/>
      <c r="B821" s="7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2.75">
      <c r="A822" s="56"/>
      <c r="B822" s="7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2.75">
      <c r="A823" s="56"/>
      <c r="B823" s="7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2.75">
      <c r="A824" s="56"/>
      <c r="B824" s="7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2.75">
      <c r="A825" s="56"/>
      <c r="B825" s="7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2.75">
      <c r="A826" s="56"/>
      <c r="B826" s="7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2.75">
      <c r="A827" s="56"/>
      <c r="B827" s="7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2.75">
      <c r="A828" s="56"/>
      <c r="B828" s="7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2.75">
      <c r="A829" s="56"/>
      <c r="B829" s="7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2.75">
      <c r="A830" s="56"/>
      <c r="B830" s="7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2.75">
      <c r="A831" s="56"/>
      <c r="B831" s="7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2.75">
      <c r="A832" s="56"/>
      <c r="B832" s="7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2.75">
      <c r="A833" s="56"/>
      <c r="B833" s="7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2.75">
      <c r="A834" s="56"/>
      <c r="B834" s="7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2.75">
      <c r="A835" s="56"/>
      <c r="B835" s="7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2.75">
      <c r="A836" s="56"/>
      <c r="B836" s="7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2.75">
      <c r="A837" s="56"/>
      <c r="B837" s="7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2.75">
      <c r="A838" s="56"/>
      <c r="B838" s="7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2.75">
      <c r="A839" s="56"/>
      <c r="B839" s="7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2.75">
      <c r="A840" s="56"/>
      <c r="B840" s="7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2.75">
      <c r="A841" s="56"/>
      <c r="B841" s="7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2.75">
      <c r="A842" s="56"/>
      <c r="B842" s="7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2.75">
      <c r="A843" s="56"/>
      <c r="B843" s="7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2.75">
      <c r="A844" s="56"/>
      <c r="B844" s="7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2.75">
      <c r="A845" s="56"/>
      <c r="B845" s="7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2.75">
      <c r="A846" s="56"/>
      <c r="B846" s="7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2.75">
      <c r="A847" s="56"/>
      <c r="B847" s="7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2.75">
      <c r="A848" s="56"/>
      <c r="B848" s="7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2.75">
      <c r="A849" s="56"/>
      <c r="B849" s="7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2.75">
      <c r="A850" s="56"/>
      <c r="B850" s="7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2.75">
      <c r="A851" s="56"/>
      <c r="B851" s="7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2.75">
      <c r="A852" s="56"/>
      <c r="B852" s="7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2.75">
      <c r="A853" s="56"/>
      <c r="B853" s="7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2.75">
      <c r="A854" s="56"/>
      <c r="B854" s="7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2.75">
      <c r="A855" s="56"/>
      <c r="B855" s="7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2.75">
      <c r="A856" s="56"/>
      <c r="B856" s="7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2.75">
      <c r="A857" s="56"/>
      <c r="B857" s="7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2.75">
      <c r="A858" s="56"/>
      <c r="B858" s="7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2.75">
      <c r="A859" s="56"/>
      <c r="B859" s="7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2.75">
      <c r="A860" s="56"/>
      <c r="B860" s="7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2.75">
      <c r="A861" s="56"/>
      <c r="B861" s="7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2.75">
      <c r="A862" s="56"/>
      <c r="B862" s="7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2.75">
      <c r="A863" s="56"/>
      <c r="B863" s="7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2.75">
      <c r="A864" s="56"/>
      <c r="B864" s="7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2.75">
      <c r="A865" s="56"/>
      <c r="B865" s="7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2.75">
      <c r="A866" s="56"/>
      <c r="B866" s="7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2.75">
      <c r="A867" s="56"/>
      <c r="B867" s="7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2.75">
      <c r="A868" s="56"/>
      <c r="B868" s="7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2.75">
      <c r="A869" s="56"/>
      <c r="B869" s="7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2.75">
      <c r="A870" s="56"/>
      <c r="B870" s="7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2.75">
      <c r="A871" s="56"/>
      <c r="B871" s="7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2.75">
      <c r="A872" s="56"/>
      <c r="B872" s="7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2.75">
      <c r="A873" s="56"/>
      <c r="B873" s="7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2.75">
      <c r="A874" s="56"/>
      <c r="B874" s="7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2.75">
      <c r="A875" s="56"/>
      <c r="B875" s="7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2.75">
      <c r="A876" s="56"/>
      <c r="B876" s="7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2.75">
      <c r="A877" s="56"/>
      <c r="B877" s="7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2.75">
      <c r="A878" s="56"/>
      <c r="B878" s="7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2.75">
      <c r="A879" s="56"/>
      <c r="B879" s="7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2.75">
      <c r="A880" s="56"/>
      <c r="B880" s="7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2.75">
      <c r="A881" s="56"/>
      <c r="B881" s="7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2.75">
      <c r="A882" s="56"/>
      <c r="B882" s="7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2.75">
      <c r="A883" s="56"/>
      <c r="B883" s="7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2.75">
      <c r="A884" s="56"/>
      <c r="B884" s="7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2.75">
      <c r="A885" s="56"/>
      <c r="B885" s="7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2.75">
      <c r="A886" s="56"/>
      <c r="B886" s="7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2.75">
      <c r="A887" s="56"/>
      <c r="B887" s="7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2.75">
      <c r="A888" s="56"/>
      <c r="B888" s="7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2.75">
      <c r="A889" s="56"/>
      <c r="B889" s="7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2.75">
      <c r="A890" s="56"/>
      <c r="B890" s="7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2.75">
      <c r="A891" s="56"/>
      <c r="B891" s="7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2.75">
      <c r="A892" s="56"/>
      <c r="B892" s="7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2.75">
      <c r="A893" s="56"/>
      <c r="B893" s="7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2.75">
      <c r="A894" s="56"/>
      <c r="B894" s="7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2.75">
      <c r="A895" s="56"/>
      <c r="B895" s="7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2.75">
      <c r="A896" s="56"/>
      <c r="B896" s="7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2.75">
      <c r="A897" s="56"/>
      <c r="B897" s="7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2.75">
      <c r="A898" s="56"/>
      <c r="B898" s="7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2.75">
      <c r="A899" s="56"/>
      <c r="B899" s="7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2.75">
      <c r="A900" s="56"/>
      <c r="B900" s="7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2.75">
      <c r="A901" s="56"/>
      <c r="B901" s="7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2.75">
      <c r="A902" s="56"/>
      <c r="B902" s="7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2.75">
      <c r="A903" s="56"/>
      <c r="B903" s="7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2.75">
      <c r="A904" s="56"/>
      <c r="B904" s="7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2.75">
      <c r="A905" s="56"/>
      <c r="B905" s="7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2.75">
      <c r="A906" s="56"/>
      <c r="B906" s="7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2.75">
      <c r="A907" s="56"/>
      <c r="B907" s="7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2.75">
      <c r="A908" s="56"/>
      <c r="B908" s="7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2.75">
      <c r="A909" s="56"/>
      <c r="B909" s="7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2.75">
      <c r="A910" s="56"/>
      <c r="B910" s="7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2.75">
      <c r="A911" s="56"/>
      <c r="B911" s="7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2.75">
      <c r="A912" s="56"/>
      <c r="B912" s="7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2.75">
      <c r="A913" s="56"/>
      <c r="B913" s="7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2.75">
      <c r="A914" s="56"/>
      <c r="B914" s="7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2.75">
      <c r="A915" s="56"/>
      <c r="B915" s="7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2.75">
      <c r="A916" s="56"/>
      <c r="B916" s="7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2.75">
      <c r="A917" s="56"/>
      <c r="B917" s="7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2.75">
      <c r="A918" s="56"/>
      <c r="B918" s="7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2.75">
      <c r="A919" s="56"/>
      <c r="B919" s="7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2.75">
      <c r="A920" s="56"/>
      <c r="B920" s="7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2.75">
      <c r="A921" s="56"/>
      <c r="B921" s="7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2.75">
      <c r="A922" s="56"/>
      <c r="B922" s="7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2.75">
      <c r="A923" s="56"/>
      <c r="B923" s="7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2.75">
      <c r="A924" s="56"/>
      <c r="B924" s="7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2.75">
      <c r="A925" s="56"/>
      <c r="B925" s="7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2.75">
      <c r="A926" s="56"/>
      <c r="B926" s="7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2.75">
      <c r="A927" s="56"/>
      <c r="B927" s="7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2.75">
      <c r="A928" s="56"/>
      <c r="B928" s="7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2.75">
      <c r="A929" s="56"/>
      <c r="B929" s="7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2.75">
      <c r="A930" s="56"/>
      <c r="B930" s="7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2.75">
      <c r="A931" s="56"/>
      <c r="B931" s="7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2.75">
      <c r="A932" s="56"/>
      <c r="B932" s="7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2.75">
      <c r="A933" s="56"/>
      <c r="B933" s="7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2.75">
      <c r="A934" s="56"/>
      <c r="B934" s="7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2.75">
      <c r="A935" s="56"/>
      <c r="B935" s="7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2.75">
      <c r="A936" s="56"/>
      <c r="B936" s="7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2.75">
      <c r="A937" s="56"/>
      <c r="B937" s="7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2.75">
      <c r="A938" s="56"/>
      <c r="B938" s="7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2.75">
      <c r="A939" s="56"/>
      <c r="B939" s="7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2.75">
      <c r="A940" s="56"/>
      <c r="B940" s="7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2.75">
      <c r="A941" s="56"/>
      <c r="B941" s="7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2.75">
      <c r="A942" s="56"/>
      <c r="B942" s="7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2.75">
      <c r="A943" s="56"/>
      <c r="B943" s="7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2.75">
      <c r="A944" s="56"/>
      <c r="B944" s="7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2.75">
      <c r="A945" s="56"/>
      <c r="B945" s="7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2.75">
      <c r="A946" s="56"/>
      <c r="B946" s="7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2.75">
      <c r="A947" s="56"/>
      <c r="B947" s="7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2.75">
      <c r="A948" s="56"/>
      <c r="B948" s="7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2.75">
      <c r="A949" s="56"/>
      <c r="B949" s="7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2.75">
      <c r="A950" s="56"/>
      <c r="B950" s="7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2.75">
      <c r="A951" s="56"/>
      <c r="B951" s="7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2.75">
      <c r="A952" s="56"/>
      <c r="B952" s="7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2.75">
      <c r="A953" s="56"/>
      <c r="B953" s="7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2.75">
      <c r="A954" s="56"/>
      <c r="B954" s="7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2.75">
      <c r="A955" s="56"/>
      <c r="B955" s="7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2.75">
      <c r="A956" s="56"/>
      <c r="B956" s="7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2.75">
      <c r="A957" s="56"/>
      <c r="B957" s="7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2.75">
      <c r="A958" s="56"/>
      <c r="B958" s="7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2.75">
      <c r="A959" s="56"/>
      <c r="B959" s="7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2.75">
      <c r="A960" s="56"/>
      <c r="B960" s="7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2.75">
      <c r="A961" s="56"/>
      <c r="B961" s="7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2.75">
      <c r="A962" s="56"/>
      <c r="B962" s="7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2.75">
      <c r="A963" s="56"/>
      <c r="B963" s="7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2.75">
      <c r="A964" s="56"/>
      <c r="B964" s="7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2.75">
      <c r="A965" s="56"/>
      <c r="B965" s="7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2.75">
      <c r="A966" s="56"/>
      <c r="B966" s="7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2.75">
      <c r="A967" s="56"/>
      <c r="B967" s="7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2.75">
      <c r="A968" s="56"/>
      <c r="B968" s="7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2.75">
      <c r="A969" s="56"/>
      <c r="B969" s="7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2.75">
      <c r="A970" s="56"/>
      <c r="B970" s="7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2.75">
      <c r="A971" s="56"/>
      <c r="B971" s="7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2.75">
      <c r="A972" s="56"/>
      <c r="B972" s="7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2.75">
      <c r="A973" s="56"/>
      <c r="B973" s="7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2.75">
      <c r="A974" s="56"/>
      <c r="B974" s="7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2.75">
      <c r="A975" s="56"/>
      <c r="B975" s="7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2.75">
      <c r="A976" s="56"/>
      <c r="B976" s="7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2.75">
      <c r="A977" s="56"/>
      <c r="B977" s="7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2.75">
      <c r="A978" s="56"/>
      <c r="B978" s="7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2.75">
      <c r="A979" s="56"/>
      <c r="B979" s="7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2.75">
      <c r="A980" s="56"/>
      <c r="B980" s="7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2.75">
      <c r="A981" s="56"/>
      <c r="B981" s="7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2.75">
      <c r="A982" s="56"/>
      <c r="B982" s="7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2.75">
      <c r="A983" s="56"/>
      <c r="B983" s="7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2.75">
      <c r="A984" s="56"/>
      <c r="B984" s="7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2.75">
      <c r="A985" s="56"/>
      <c r="B985" s="7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2.75">
      <c r="A986" s="56"/>
      <c r="B986" s="7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2.75">
      <c r="A987" s="56"/>
      <c r="B987" s="7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2.75">
      <c r="A988" s="56"/>
      <c r="B988" s="7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2.75">
      <c r="A989" s="56"/>
      <c r="B989" s="7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2.75">
      <c r="A990" s="56"/>
      <c r="B990" s="7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2.75">
      <c r="A991" s="56"/>
      <c r="B991" s="7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2.75">
      <c r="A992" s="56"/>
      <c r="B992" s="7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2.75">
      <c r="A993" s="56"/>
      <c r="B993" s="7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2.75">
      <c r="A994" s="56"/>
      <c r="B994" s="7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2.75">
      <c r="A995" s="56"/>
      <c r="B995" s="7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2.75">
      <c r="A996" s="56"/>
      <c r="B996" s="7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2.75">
      <c r="A997" s="56"/>
      <c r="B997" s="7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2.75">
      <c r="A998" s="56"/>
      <c r="B998" s="7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2.75">
      <c r="A999" s="56"/>
      <c r="B999" s="7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2.75">
      <c r="A1000" s="56"/>
      <c r="B1000" s="7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 spans="1:26" ht="12.75">
      <c r="A1001" s="56"/>
      <c r="B1001" s="7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</sheetData>
  <mergeCells count="1">
    <mergeCell ref="A1:Z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1"/>
  <sheetViews>
    <sheetView workbookViewId="0"/>
  </sheetViews>
  <sheetFormatPr defaultColWidth="14.42578125" defaultRowHeight="15.75" customHeight="1"/>
  <cols>
    <col min="1" max="26" width="17.7109375" customWidth="1"/>
  </cols>
  <sheetData>
    <row r="1" spans="1:26" ht="15.75" customHeight="1">
      <c r="A1" s="140" t="s">
        <v>107</v>
      </c>
      <c r="B1" s="141"/>
      <c r="C1" s="141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5.75" customHeight="1">
      <c r="A2" s="78" t="s">
        <v>31</v>
      </c>
      <c r="B2" s="79">
        <v>8033486674.3299999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80" t="s">
        <v>26</v>
      </c>
      <c r="B3" s="81">
        <v>1611579042.2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80" t="s">
        <v>39</v>
      </c>
      <c r="B4" s="81">
        <v>1479360693.7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80" t="s">
        <v>37</v>
      </c>
      <c r="B5" s="81">
        <v>1375443802.9200001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80" t="s">
        <v>25</v>
      </c>
      <c r="B6" s="81">
        <v>1264497808.3499999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80" t="s">
        <v>27</v>
      </c>
      <c r="B7" s="81">
        <v>1153958058.53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80" t="s">
        <v>34</v>
      </c>
      <c r="B8" s="81">
        <v>1073051769.39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80" t="s">
        <v>17</v>
      </c>
      <c r="B9" s="81">
        <v>1066072249.59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80" t="s">
        <v>24</v>
      </c>
      <c r="B10" s="81">
        <v>1053685948.59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80" t="s">
        <v>11</v>
      </c>
      <c r="B11" s="81">
        <v>1039095961.67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80" t="s">
        <v>12</v>
      </c>
      <c r="B12" s="81">
        <v>1035249614.84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80" t="s">
        <v>10</v>
      </c>
      <c r="B13" s="81">
        <v>999807172.21000004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80" t="s">
        <v>14</v>
      </c>
      <c r="B14" s="81">
        <v>994372063.21000004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80" t="s">
        <v>19</v>
      </c>
      <c r="B15" s="81">
        <v>983309310.38999999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80" t="s">
        <v>23</v>
      </c>
      <c r="B16" s="81">
        <v>982648578.61000001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80" t="s">
        <v>15</v>
      </c>
      <c r="B17" s="81">
        <v>982039892.95000005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80" t="s">
        <v>33</v>
      </c>
      <c r="B18" s="81">
        <v>980944994.70000005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80" t="s">
        <v>41</v>
      </c>
      <c r="B19" s="81">
        <v>940894406.79999995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80" t="s">
        <v>35</v>
      </c>
      <c r="B20" s="81">
        <v>929403196.96000004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80" t="s">
        <v>21</v>
      </c>
      <c r="B21" s="81">
        <v>925238962.12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80" t="s">
        <v>36</v>
      </c>
      <c r="B22" s="81">
        <v>924835685.05999994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>
      <c r="A23" s="80" t="s">
        <v>29</v>
      </c>
      <c r="B23" s="81">
        <v>917894291.96000004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2.75">
      <c r="A24" s="80" t="s">
        <v>9</v>
      </c>
      <c r="B24" s="81">
        <v>914883126.47000003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2.75">
      <c r="A25" s="80" t="s">
        <v>38</v>
      </c>
      <c r="B25" s="81">
        <v>914852402.04999995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2.75">
      <c r="A26" s="80" t="s">
        <v>28</v>
      </c>
      <c r="B26" s="81">
        <v>914055341.04999995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2.75">
      <c r="A27" s="80" t="s">
        <v>44</v>
      </c>
      <c r="B27" s="81">
        <v>903162844.67999995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2.75">
      <c r="A28" s="80" t="s">
        <v>8</v>
      </c>
      <c r="B28" s="81">
        <v>885633699.69000006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2.75">
      <c r="A29" s="80" t="s">
        <v>16</v>
      </c>
      <c r="B29" s="81">
        <v>878993879.95000005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>
      <c r="A30" s="80" t="s">
        <v>30</v>
      </c>
      <c r="B30" s="81">
        <v>843809984.65999997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2.75">
      <c r="A31" s="80" t="s">
        <v>43</v>
      </c>
      <c r="B31" s="81">
        <v>833002601.54999995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2.75">
      <c r="A32" s="80" t="s">
        <v>20</v>
      </c>
      <c r="B32" s="81">
        <v>832879299.51999998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2.75">
      <c r="A33" s="80" t="s">
        <v>42</v>
      </c>
      <c r="B33" s="81">
        <v>824942908.25999999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2.75">
      <c r="A34" s="80" t="s">
        <v>18</v>
      </c>
      <c r="B34" s="81">
        <v>824128401.85000002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2.75">
      <c r="A35" s="80" t="s">
        <v>22</v>
      </c>
      <c r="B35" s="81">
        <v>822613429.09000003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2.75">
      <c r="A36" s="80" t="s">
        <v>13</v>
      </c>
      <c r="B36" s="81">
        <v>797110129.72000003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2.75">
      <c r="A37" s="80" t="s">
        <v>32</v>
      </c>
      <c r="B37" s="81">
        <v>787652119.47000003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2.7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>
      <c r="A39" s="72" t="s">
        <v>108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2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2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2.7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2.7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2.7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2.7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2.7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2.7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2.7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2.7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2.7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2.7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2.7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2.7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2.7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2.7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2.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2.7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2.7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2.7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2.7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2.7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2.7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2.7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2.7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2.7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2.7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2.7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2.7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2.7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2.7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2.7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2.7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2.7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2.7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2.7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2.7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2.7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2.7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2.7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2.7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2.7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2.7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2.7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2.7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2.7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2.7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2.7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2.7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2.7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2.7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2.7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2.7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2.7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2.7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2.7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2.7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2.7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2.7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2.7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2.7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2.7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2.7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2.7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2.7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2.7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2.7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2.7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2.7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2.7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2.7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2.7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2.7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2.7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2.7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2.7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2.7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2.7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2.7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2.7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2.7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2.7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2.7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2.7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2.7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2.7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2.7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2.7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2.7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2.7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2.7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2.7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2.7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2.7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2.7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2.7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2.7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2.7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2.7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2.7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2.7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2.7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2.7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2.7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2.7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2.7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2.7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2.7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2.7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2.7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2.7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2.7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2.7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2.7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2.7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2.7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2.7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2.7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2.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2.7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2.7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2.7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2.7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2.7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2.7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2.7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2.7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2.7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2.7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2.7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2.7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2.7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2.7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2.7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2.7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2.7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2.7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2.7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2.7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2.7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2.7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2.7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2.7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2.7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2.7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2.7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2.7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2.7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2.7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2.7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2.7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2.7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2.7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2.7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2.7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2.7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2.7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2.7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2.7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2.7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2.7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2.7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2.7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2.7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2.7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2.7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2.7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2.7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2.7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2.7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2.7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2.7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2.7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2.7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2.7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2.7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2.7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2.7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2.7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2.7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2.7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2.7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2.7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2.7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2.7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2.7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2.7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2.7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2.7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2.7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2.7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2.7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2.7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2.7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2.7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2.7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2.7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2.7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2.7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2.7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2.7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2.7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2.7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2.7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2.7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2.7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2.7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2.7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2.7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2.7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2.7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2.7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2.7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2.7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2.7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2.7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2.7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2.7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2.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2.7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2.7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2.7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2.7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2.7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2.7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2.7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2.7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2.7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2.7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2.7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2.7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2.7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2.7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2.7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2.7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2.7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2.7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2.7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2.7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2.7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2.7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2.7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2.7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2.7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2.7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2.7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2.7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2.7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2.7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2.7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2.7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2.7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2.7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2.7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2.7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2.7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2.7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2.7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2.7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2.7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2.7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2.7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2.7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2.7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2.7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2.7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2.7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2.7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2.7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2.7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2.7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2.7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2.7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2.7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2.7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2.7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2.7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2.7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2.7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2.7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2.7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2.7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2.7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2.7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2.7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2.7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2.7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2.7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2.7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2.7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2.7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2.7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2.7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2.7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2.7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2.7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2.7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2.7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2.7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2.7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2.7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2.7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2.7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2.7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2.7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2.7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2.7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2.7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2.7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2.7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2.7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2.7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2.7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2.7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2.7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2.7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2.7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2.7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2.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2.7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2.7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2.7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2.7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2.7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2.7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2.7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2.7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2.7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2.7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2.7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2.7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2.7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2.7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2.7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2.7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2.7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2.7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2.7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2.7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2.7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2.7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2.7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2.7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2.7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2.7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2.7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2.7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2.7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2.7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2.7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2.7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2.7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2.7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2.7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2.7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2.7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2.7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2.7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2.7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2.7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2.7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2.7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2.7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2.7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2.7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2.7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2.7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2.7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2.7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2.7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2.7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2.7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2.7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2.7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2.7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2.7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2.7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2.7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2.7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2.7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2.7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2.7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2.7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2.7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2.7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2.7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2.7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2.7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2.7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2.7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2.7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2.7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2.7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2.7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2.7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2.7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2.7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2.7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2.7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2.7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2.7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2.7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2.7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2.7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2.7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2.7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2.7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2.7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2.7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2.7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2.7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2.7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2.7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2.7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2.7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2.7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2.7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2.7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2.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2.7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2.7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2.7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2.7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2.7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2.7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2.7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2.7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2.7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2.7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2.7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2.7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2.7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2.7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2.7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2.7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2.7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2.7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2.7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2.7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2.7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2.7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2.7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2.7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2.7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2.7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2.7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2.7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2.7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2.7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2.7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2.7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2.7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2.7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2.7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2.7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2.7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2.7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2.7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2.7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2.7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2.7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2.7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2.7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2.7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2.7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2.7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2.7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2.7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2.7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2.7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2.7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2.7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2.7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2.7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2.7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2.7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2.7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2.7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2.7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2.7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2.7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2.7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2.7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2.7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2.7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2.7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2.7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2.7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2.7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2.7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2.7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2.7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2.7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2.7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2.7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2.7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2.7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2.7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2.7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2.7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2.7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2.7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2.7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2.7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2.7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2.7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2.7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2.7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2.7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2.7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2.7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2.7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2.7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2.7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2.7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2.7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2.7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2.7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2.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2.7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2.7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2.7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2.7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2.7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2.7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2.7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2.7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2.7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2.7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2.7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2.7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2.7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2.7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2.7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2.7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2.7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2.7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2.7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2.7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2.7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2.7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2.7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2.7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2.7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2.7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2.7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2.7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2.7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2.7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2.7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2.7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2.7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2.7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2.7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2.7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2.7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2.7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2.7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2.7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2.7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2.7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2.7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2.7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2.7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2.7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2.7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2.7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2.7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2.7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2.7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2.7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2.7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2.7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2.7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2.7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2.7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2.7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2.7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2.7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2.7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2.7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2.7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2.7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2.7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2.7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2.7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2.7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2.7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2.7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2.7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2.7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2.7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2.7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2.7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2.7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2.7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2.7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2.7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2.7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2.7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2.7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2.7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2.7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2.7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2.7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2.7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2.7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2.7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2.7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2.7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2.7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2.7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2.7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2.7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2.7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2.7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2.7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2.7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2.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2.7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2.7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2.7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2.7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2.7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2.7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2.7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2.7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2.7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2.7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2.7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2.7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2.7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2.7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2.7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2.7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2.7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2.7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2.7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2.7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2.7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2.7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2.7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2.7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2.7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2.7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2.7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2.7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2.7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2.7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2.7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2.7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2.7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2.7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2.7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2.7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2.7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2.7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2.7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2.7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2.7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2.7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2.7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2.7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2.7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2.7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2.7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2.7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2.7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2.7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2.7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2.7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2.7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2.7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2.7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2.7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2.7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2.7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2.7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2.7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2.7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2.7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2.7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2.7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2.7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2.7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2.7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2.7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2.7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2.7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2.7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2.7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2.7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2.7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2.7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2.7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2.7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2.7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2.7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2.7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2.7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2.7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2.7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2.7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2.7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2.7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2.7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2.7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2.7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2.7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2.7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2.7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2.7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2.7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2.7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2.7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2.7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2.7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2.7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2.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2.7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2.7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2.7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2.7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2.7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2.7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2.7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2.7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2.7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2.7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2.7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2.7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2.7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2.7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2.7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2.7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2.7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2.7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2.7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2.7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2.7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2.7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2.7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2.7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2.7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 spans="1:26" ht="12.7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</sheetData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/>
  </sheetViews>
  <sheetFormatPr defaultColWidth="14.42578125" defaultRowHeight="15.75" customHeight="1"/>
  <cols>
    <col min="1" max="1" width="15.7109375" customWidth="1"/>
    <col min="2" max="2" width="18.7109375" customWidth="1"/>
  </cols>
  <sheetData>
    <row r="1" spans="1:26" ht="15.75" customHeight="1">
      <c r="A1" s="140" t="s">
        <v>109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15.75" customHeight="1">
      <c r="A2" s="82" t="s">
        <v>17</v>
      </c>
      <c r="B2" s="83">
        <v>190962781383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82" t="s">
        <v>10</v>
      </c>
      <c r="B3" s="83">
        <v>182663388643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82" t="s">
        <v>39</v>
      </c>
      <c r="B4" s="83">
        <v>152742441190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82" t="s">
        <v>13</v>
      </c>
      <c r="B5" s="83">
        <v>142929651913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82" t="s">
        <v>31</v>
      </c>
      <c r="B6" s="83">
        <v>107848456767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82" t="s">
        <v>26</v>
      </c>
      <c r="B7" s="83">
        <v>49550359978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82" t="s">
        <v>19</v>
      </c>
      <c r="B8" s="83">
        <v>49419613997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82" t="s">
        <v>35</v>
      </c>
      <c r="B9" s="83">
        <v>45823482798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82" t="s">
        <v>25</v>
      </c>
      <c r="B10" s="83">
        <v>40448070959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82" t="s">
        <v>37</v>
      </c>
      <c r="B11" s="83">
        <v>36412552578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82" t="s">
        <v>15</v>
      </c>
      <c r="B12" s="83">
        <v>35928291701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82" t="s">
        <v>8</v>
      </c>
      <c r="B13" s="83">
        <v>35813668789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82" t="s">
        <v>27</v>
      </c>
      <c r="B14" s="83">
        <v>35320590023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82" t="s">
        <v>24</v>
      </c>
      <c r="B15" s="83">
        <v>35070508950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82" t="s">
        <v>23</v>
      </c>
      <c r="B16" s="83">
        <v>33945382955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82" t="s">
        <v>33</v>
      </c>
      <c r="B17" s="83">
        <v>33122107508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82" t="s">
        <v>11</v>
      </c>
      <c r="B18" s="83">
        <v>32657769876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82" t="s">
        <v>14</v>
      </c>
      <c r="B19" s="83">
        <v>32272437952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82" t="s">
        <v>12</v>
      </c>
      <c r="B20" s="83">
        <v>31807368178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82" t="s">
        <v>28</v>
      </c>
      <c r="B21" s="83">
        <v>31404725741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82" t="s">
        <v>41</v>
      </c>
      <c r="B22" s="83">
        <v>30863863973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>
      <c r="A23" s="82" t="s">
        <v>29</v>
      </c>
      <c r="B23" s="83">
        <v>30683664520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2.75">
      <c r="A24" s="82" t="s">
        <v>21</v>
      </c>
      <c r="B24" s="83">
        <v>30611689367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2.75">
      <c r="A25" s="82" t="s">
        <v>43</v>
      </c>
      <c r="B25" s="83">
        <v>30183106702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2.75">
      <c r="A26" s="82" t="s">
        <v>9</v>
      </c>
      <c r="B26" s="83">
        <v>29204615839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2.75">
      <c r="A27" s="82" t="s">
        <v>42</v>
      </c>
      <c r="B27" s="83">
        <v>27443528358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2.75">
      <c r="A28" s="82" t="s">
        <v>32</v>
      </c>
      <c r="B28" s="83">
        <v>27359762000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2.75">
      <c r="A29" s="82" t="s">
        <v>18</v>
      </c>
      <c r="B29" s="83">
        <v>26550754660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>
      <c r="A30" s="82" t="s">
        <v>30</v>
      </c>
      <c r="B30" s="83">
        <v>26455055937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2.75">
      <c r="A31" s="82" t="s">
        <v>38</v>
      </c>
      <c r="B31" s="83">
        <v>26087692440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2.75">
      <c r="A32" s="82" t="s">
        <v>22</v>
      </c>
      <c r="B32" s="83">
        <v>25571765953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2.75">
      <c r="A33" s="82" t="s">
        <v>34</v>
      </c>
      <c r="B33" s="83">
        <v>25231833368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2.75">
      <c r="A34" s="82" t="s">
        <v>44</v>
      </c>
      <c r="B34" s="83">
        <v>24062330766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2.75">
      <c r="A35" s="82" t="s">
        <v>20</v>
      </c>
      <c r="B35" s="83">
        <v>22912306994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2.75">
      <c r="A36" s="82" t="s">
        <v>16</v>
      </c>
      <c r="B36" s="83">
        <v>22400167785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2.75">
      <c r="A37" s="82" t="s">
        <v>36</v>
      </c>
      <c r="B37" s="83">
        <v>15792381865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2.7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>
      <c r="A39" s="26" t="s">
        <v>108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2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2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2.7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2.7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2.7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2.7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2.7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2.7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2.7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2.7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2.7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2.7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2.7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2.7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2.7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2.7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2.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2.7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2.7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2.7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2.7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2.7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2.7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2.7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2.7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2.7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2.7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2.7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2.7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2.7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2.7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2.7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2.7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2.7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2.7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2.7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2.7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2.7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2.7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2.7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2.7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2.7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2.7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2.7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2.7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2.7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2.7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2.7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2.7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2.7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2.7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2.7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2.7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2.7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2.7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2.7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2.7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2.7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2.7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2.7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2.7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2.7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2.7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2.7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2.7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2.7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2.7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2.7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2.7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2.7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2.7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2.7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2.7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2.7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2.7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2.7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2.7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2.7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2.7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2.7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2.7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2.7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2.7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2.7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2.7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2.7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2.7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2.7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2.7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2.7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2.7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2.7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2.7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2.7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2.7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2.7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2.7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2.7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2.7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2.7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2.7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2.7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2.7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2.7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2.7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2.7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2.7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2.7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2.7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2.7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2.7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2.7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2.7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2.7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2.7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2.7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2.7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2.7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2.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2.7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2.7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2.7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2.7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2.7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2.7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2.7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2.7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2.7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2.7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2.7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2.7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2.7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2.7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2.7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2.7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2.7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2.7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2.7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2.7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2.7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2.7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2.7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2.7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2.7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2.7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2.7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2.7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2.7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2.7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2.7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2.7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2.7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2.7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2.7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2.7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2.7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2.7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2.7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2.7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2.7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2.7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2.7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2.7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2.7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2.7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2.7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2.7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2.7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2.7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2.7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2.7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2.7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2.7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2.7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2.7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2.7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2.7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2.7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2.7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2.7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2.7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2.7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2.7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2.7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2.7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2.7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2.7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2.7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2.7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2.7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2.7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2.7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2.7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2.7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2.7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2.7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2.7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2.7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2.7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2.7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2.7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2.7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2.7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2.7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2.7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2.7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2.7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2.7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2.7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2.7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2.7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2.7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2.7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2.7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2.7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2.7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2.7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2.7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2.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2.7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2.7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2.7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2.7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2.7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2.7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2.7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2.7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2.7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2.7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2.7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2.7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2.7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2.7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2.7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2.7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2.7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2.7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2.7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2.7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2.7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2.7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2.7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2.7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2.7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2.7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2.7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2.7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2.7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2.7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2.7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2.7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2.7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2.7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2.7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2.7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2.7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2.7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2.7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2.7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2.7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2.7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2.7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2.7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2.7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2.7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2.7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2.7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2.7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2.7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2.7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2.7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2.7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2.7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2.7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2.7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2.7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2.7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2.7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2.7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2.7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2.7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2.7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2.7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2.7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2.7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2.7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2.7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2.7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2.7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2.7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2.7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2.7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2.7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2.7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2.7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2.7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2.7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2.7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2.7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2.7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2.7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2.7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2.7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2.7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2.7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2.7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2.7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2.7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2.7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2.7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2.7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2.7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2.7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2.7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2.7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2.7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2.7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2.7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2.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2.7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2.7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2.7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2.7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2.7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2.7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2.7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2.7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2.7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2.7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2.7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2.7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2.7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2.7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2.7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2.7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2.7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2.7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2.7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2.7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2.7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2.7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2.7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2.7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2.7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2.7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2.7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2.7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2.7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2.7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2.7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2.7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2.7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2.7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2.7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2.7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2.7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2.7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2.7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2.7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2.7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2.7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2.7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2.7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2.7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2.7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2.7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2.7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2.7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2.7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2.7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2.7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2.7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2.7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2.7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2.7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2.7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2.7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2.7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2.7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2.7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2.7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2.7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2.7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2.7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2.7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2.7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2.7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2.7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2.7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2.7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2.7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2.7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2.7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2.7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2.7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2.7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2.7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2.7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2.7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2.7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2.7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2.7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2.7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2.7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2.7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2.7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2.7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2.7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2.7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2.7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2.7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2.7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2.7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2.7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2.7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2.7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2.7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2.7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2.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2.7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2.7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2.7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2.7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2.7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2.7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2.7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2.7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2.7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2.7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2.7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2.7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2.7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2.7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2.7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2.7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2.7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2.7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2.7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2.7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2.7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2.7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2.7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2.7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2.7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2.7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2.7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2.7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2.7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2.7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2.7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2.7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2.7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2.7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2.7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2.7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2.7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2.7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2.7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2.7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2.7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2.7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2.7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2.7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2.7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2.7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2.7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2.7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2.7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2.7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2.7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2.7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2.7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2.7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2.7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2.7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2.7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2.7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2.7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2.7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2.7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2.7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2.7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2.7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2.7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2.7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2.7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2.7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2.7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2.7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2.7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2.7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2.7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2.7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2.7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2.7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2.7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2.7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2.7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2.7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2.7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2.7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2.7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2.7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2.7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2.7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2.7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2.7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2.7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2.7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2.7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2.7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2.7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2.7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2.7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2.7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2.7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2.7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2.7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2.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2.7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2.7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2.7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2.7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2.7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2.7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2.7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2.7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2.7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2.7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2.7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2.7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2.7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2.7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2.7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2.7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2.7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2.7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2.7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2.7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2.7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2.7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2.7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2.7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2.7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2.7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2.7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2.7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2.7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2.7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2.7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2.7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2.7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2.7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2.7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2.7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2.7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2.7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2.7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2.7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2.7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2.7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2.7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2.7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2.7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2.7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2.7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2.7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2.7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2.7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2.7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2.7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2.7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2.7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2.7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2.7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2.7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2.7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2.7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2.7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2.7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2.7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2.7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2.7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2.7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2.7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2.7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2.7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2.7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2.7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2.7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2.7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2.7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2.7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2.7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2.7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2.7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2.7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2.7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2.7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2.7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2.7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2.7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2.7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2.7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2.7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2.7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2.7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2.7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2.7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2.7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2.7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2.7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2.7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2.7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2.7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2.7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2.7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2.7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2.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2.7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2.7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2.7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2.7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2.7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2.7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2.7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2.7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2.7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2.7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2.7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2.7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2.7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2.7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2.7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2.7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2.7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2.7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2.7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2.7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2.7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2.7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2.7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2.7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2.7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2.7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2.7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2.7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2.7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2.7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2.7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2.7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2.7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2.7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2.7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2.7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2.7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2.7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2.7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2.7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2.7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2.7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2.7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2.7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2.7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2.7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2.7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2.7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2.7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2.7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2.7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2.7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2.7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2.7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2.7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2.7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2.7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2.7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2.7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2.7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2.7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2.7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2.7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2.7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2.7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2.7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2.7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2.7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2.7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2.7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2.7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2.7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2.7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2.7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2.7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2.7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2.7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2.7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2.7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2.7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2.7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2.7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2.7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2.7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2.7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2.7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2.7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2.7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2.7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2.7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2.7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2.7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2.7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2.7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2.7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2.7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2.7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2.7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2.7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2.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2.7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2.7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2.7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2.7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2.7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2.7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2.7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2.7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2.7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2.7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2.7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2.7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2.7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2.7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2.7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2.7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2.7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2.7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2.7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2.7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2.7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2.7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2.7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2.7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2.7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">
    <mergeCell ref="A1:Z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02"/>
  <sheetViews>
    <sheetView workbookViewId="0"/>
  </sheetViews>
  <sheetFormatPr defaultColWidth="14.42578125" defaultRowHeight="15.75" customHeight="1"/>
  <cols>
    <col min="1" max="1" width="16" customWidth="1"/>
    <col min="2" max="2" width="22.5703125" customWidth="1"/>
  </cols>
  <sheetData>
    <row r="1" spans="1:26" ht="15.75" customHeight="1">
      <c r="A1" s="140" t="s">
        <v>110</v>
      </c>
      <c r="B1" s="141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5.75" customHeight="1">
      <c r="A2" s="84" t="s">
        <v>55</v>
      </c>
      <c r="B2" s="85" t="s">
        <v>111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82" t="s">
        <v>31</v>
      </c>
      <c r="B3" s="86">
        <v>363292140059.09003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82" t="s">
        <v>17</v>
      </c>
      <c r="B4" s="86">
        <v>228328360009.20001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82" t="s">
        <v>39</v>
      </c>
      <c r="B5" s="86">
        <v>191156694184.66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82" t="s">
        <v>10</v>
      </c>
      <c r="B6" s="86">
        <v>187277308914.29001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82" t="s">
        <v>36</v>
      </c>
      <c r="B7" s="86">
        <v>138239593287.17999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82" t="s">
        <v>13</v>
      </c>
      <c r="B8" s="86">
        <v>129469645258.94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82" t="s">
        <v>37</v>
      </c>
      <c r="B9" s="86">
        <v>129213604205.50999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82" t="s">
        <v>16</v>
      </c>
      <c r="B10" s="86">
        <v>125648705542.5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82" t="s">
        <v>38</v>
      </c>
      <c r="B11" s="86">
        <v>122349286591.50999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82" t="s">
        <v>20</v>
      </c>
      <c r="B12" s="86">
        <v>117495679340.86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82" t="s">
        <v>34</v>
      </c>
      <c r="B13" s="86">
        <v>106530499037.83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82" t="s">
        <v>29</v>
      </c>
      <c r="B14" s="86">
        <v>102359193069.66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82" t="s">
        <v>26</v>
      </c>
      <c r="B15" s="86">
        <v>92257051132.419998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82" t="s">
        <v>25</v>
      </c>
      <c r="B16" s="86">
        <v>83825686332.399994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82" t="s">
        <v>23</v>
      </c>
      <c r="B17" s="86">
        <v>80785160471.660004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82" t="s">
        <v>14</v>
      </c>
      <c r="B18" s="86">
        <v>74937383496.720001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82" t="s">
        <v>12</v>
      </c>
      <c r="B19" s="86">
        <v>74020717883.300003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82" t="s">
        <v>40</v>
      </c>
      <c r="B20" s="86">
        <v>71359977984.75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82" t="s">
        <v>44</v>
      </c>
      <c r="B21" s="86">
        <v>69923231483.130005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82" t="s">
        <v>9</v>
      </c>
      <c r="B22" s="86">
        <v>69609083183.529999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>
      <c r="A23" s="82" t="s">
        <v>19</v>
      </c>
      <c r="B23" s="86">
        <v>68514312630.610001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2.75">
      <c r="A24" s="82" t="s">
        <v>42</v>
      </c>
      <c r="B24" s="86">
        <v>60851260638.760002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2.75">
      <c r="A25" s="82" t="s">
        <v>8</v>
      </c>
      <c r="B25" s="86">
        <v>60648431912.050003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2.75">
      <c r="A26" s="82" t="s">
        <v>21</v>
      </c>
      <c r="B26" s="86">
        <v>59746077051.150002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2.75">
      <c r="A27" s="82" t="s">
        <v>35</v>
      </c>
      <c r="B27" s="86">
        <v>58550792418.379997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2.75">
      <c r="A28" s="82" t="s">
        <v>15</v>
      </c>
      <c r="B28" s="86">
        <v>54042067995.82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2.75">
      <c r="A29" s="82" t="s">
        <v>28</v>
      </c>
      <c r="B29" s="86">
        <v>48729499853.639999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>
      <c r="A30" s="82" t="s">
        <v>22</v>
      </c>
      <c r="B30" s="86">
        <v>41939190055.529999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2.75">
      <c r="A31" s="82" t="s">
        <v>30</v>
      </c>
      <c r="B31" s="86">
        <v>40264714626.559998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2.75">
      <c r="A32" s="82" t="s">
        <v>33</v>
      </c>
      <c r="B32" s="86">
        <v>40031508233.849998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2.75">
      <c r="A33" s="82" t="s">
        <v>18</v>
      </c>
      <c r="B33" s="86">
        <v>34613143814.139999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2.75">
      <c r="A34" s="82" t="s">
        <v>24</v>
      </c>
      <c r="B34" s="86">
        <v>33269858797.75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2.75">
      <c r="A35" s="82" t="s">
        <v>27</v>
      </c>
      <c r="B35" s="86">
        <v>31116244034.119999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2.75">
      <c r="A36" s="82" t="s">
        <v>43</v>
      </c>
      <c r="B36" s="86">
        <v>26467942394.82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2.75">
      <c r="A37" s="82" t="s">
        <v>41</v>
      </c>
      <c r="B37" s="86">
        <v>26028103448.98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2.75">
      <c r="A38" s="82" t="s">
        <v>11</v>
      </c>
      <c r="B38" s="86">
        <v>2612431503.8899999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>
      <c r="A40" s="72" t="s">
        <v>112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2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2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2.7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2.7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2.7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2.7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2.7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2.7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2.7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2.7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2.7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2.7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2.7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2.7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2.7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2.7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2.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2.7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2.7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2.7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2.7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2.7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2.7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2.7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2.7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2.7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2.7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2.7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2.7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2.7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2.7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2.7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2.7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2.7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2.7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2.7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2.7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2.7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2.7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2.7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2.7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2.7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2.7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2.7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2.7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2.7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2.7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2.7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2.7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2.7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2.7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2.7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2.7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2.7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2.7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2.7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2.7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2.7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2.7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2.7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2.7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2.7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2.7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2.7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2.7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2.7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2.7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2.7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2.7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2.7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2.7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2.7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2.7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2.7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2.7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2.7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2.7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2.7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2.7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2.7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2.7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2.7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2.7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2.7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2.7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2.7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2.7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2.7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2.7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2.7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2.7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2.7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2.7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2.7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2.7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2.7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2.7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2.7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2.7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2.7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2.7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2.7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2.7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2.7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2.7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2.7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2.7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2.7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2.7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2.7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2.7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2.7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2.7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2.7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2.7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2.7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2.7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2.7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2.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2.7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2.7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2.7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2.7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2.7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2.7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2.7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2.7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2.7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2.7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2.7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2.7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2.7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2.7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2.7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2.7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2.7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2.7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2.7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2.7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2.7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2.7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2.7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2.7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2.7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2.7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2.7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2.7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2.7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2.7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2.7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2.7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2.7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2.7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2.7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2.7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2.7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2.7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2.7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2.7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2.7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2.7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2.7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2.7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2.7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2.7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2.7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2.7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2.7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2.7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2.7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2.7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2.7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2.7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2.7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2.7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2.7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2.7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2.7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2.7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2.7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2.7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2.7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2.7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2.7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2.7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2.7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2.7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2.7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2.7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2.7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2.7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2.7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2.7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2.7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2.7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2.7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2.7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2.7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2.7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2.7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2.7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2.7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2.7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2.7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2.7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2.7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2.7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2.7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2.7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2.7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2.7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2.7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2.7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2.7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2.7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2.7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2.7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2.7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2.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2.7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2.7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2.7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2.7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2.7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2.7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2.7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2.7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2.7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2.7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2.7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2.7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2.7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2.7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2.7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2.7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2.7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2.7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2.7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2.7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2.7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2.7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2.7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2.7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2.7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2.7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2.7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2.7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2.7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2.7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2.7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2.7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2.7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2.7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2.7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2.7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2.7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2.7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2.7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2.7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2.7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2.7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2.7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2.7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2.7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2.7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2.7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2.7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2.7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2.7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2.7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2.7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2.7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2.7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2.7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2.7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2.7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2.7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2.7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2.7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2.7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2.7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2.7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2.7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2.7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2.7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2.7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2.7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2.7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2.7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2.7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2.7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2.7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2.7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2.7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2.7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2.7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2.7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2.7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2.7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2.7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2.7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2.7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2.7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2.7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2.7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2.7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2.7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2.7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2.7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2.7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2.7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2.7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2.7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2.7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2.7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2.7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2.7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2.7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2.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2.7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2.7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2.7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2.7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2.7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2.7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2.7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2.7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2.7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2.7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2.7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2.7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2.7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2.7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2.7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2.7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2.7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2.7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2.7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2.7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2.7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2.7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2.7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2.7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2.7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2.7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2.7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2.7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2.7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2.7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2.7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2.7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2.7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2.7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2.7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2.7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2.7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2.7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2.7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2.7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2.7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2.7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2.7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2.7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2.7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2.7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2.7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2.7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2.7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2.7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2.7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2.7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2.7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2.7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2.7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2.7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2.7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2.7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2.7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2.7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2.7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2.7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2.7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2.7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2.7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2.7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2.7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2.7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2.7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2.7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2.7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2.7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2.7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2.7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2.7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2.7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2.7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2.7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2.7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2.7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2.7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2.7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2.7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2.7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2.7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2.7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2.7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2.7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2.7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2.7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2.7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2.7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2.7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2.7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2.7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2.7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2.7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2.7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2.7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2.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2.7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2.7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2.7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2.7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2.7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2.7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2.7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2.7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2.7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2.7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2.7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2.7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2.7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2.7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2.7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2.7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2.7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2.7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2.7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2.7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2.7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2.7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2.7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2.7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2.7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2.7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2.7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2.7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2.7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2.7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2.7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2.7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2.7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2.7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2.7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2.7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2.7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2.7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2.7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2.7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2.7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2.7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2.7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2.7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2.7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2.7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2.7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2.7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2.7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2.7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2.7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2.7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2.7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2.7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2.7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2.7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2.7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2.7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2.7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2.7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2.7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2.7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2.7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2.7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2.7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2.7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2.7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2.7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2.7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2.7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2.7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2.7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2.7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2.7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2.7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2.7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2.7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2.7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2.7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2.7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2.7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2.7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2.7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2.7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2.7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2.7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2.7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2.7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2.7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2.7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2.7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2.7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2.7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2.7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2.7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2.7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2.7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2.7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2.7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2.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2.7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2.7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2.7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2.7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2.7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2.7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2.7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2.7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2.7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2.7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2.7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2.7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2.7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2.7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2.7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2.7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2.7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2.7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2.7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2.7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2.7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2.7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2.7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2.7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2.7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2.7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2.7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2.7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2.7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2.7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2.7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2.7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2.7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2.7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2.7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2.7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2.7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2.7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2.7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2.7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2.7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2.7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2.7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2.7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2.7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2.7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2.7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2.7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2.7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2.7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2.7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2.7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2.7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2.7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2.7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2.7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2.7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2.7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2.7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2.7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2.7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2.7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2.7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2.7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2.7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2.7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2.7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2.7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2.7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2.7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2.7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2.7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2.7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2.7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2.7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2.7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2.7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2.7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2.7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2.7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2.7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2.7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2.7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2.7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2.7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2.7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2.7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2.7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2.7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2.7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2.7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2.7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2.7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2.7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2.7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2.7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2.7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2.7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2.7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2.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2.7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2.7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2.7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2.7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2.7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2.7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2.7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2.7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2.7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2.7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2.7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2.7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2.7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2.7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2.7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2.7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2.7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2.7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2.7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2.7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2.7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2.7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2.7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2.7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2.7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2.7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2.7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2.7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2.7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2.7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2.7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2.7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2.7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2.7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2.7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2.7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2.7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2.7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2.7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2.7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2.7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2.7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2.7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2.7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2.7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2.7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2.7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2.7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2.7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2.7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2.7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2.7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2.7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2.7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2.7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2.7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2.7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2.7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2.7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2.7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2.7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2.7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2.7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2.7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2.7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2.7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2.7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2.7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2.7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2.7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2.7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2.7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2.7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2.7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2.7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2.7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2.7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2.7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2.7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2.7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2.7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2.7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2.7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2.7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2.7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2.7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2.7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2.7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2.7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2.7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2.7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2.7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2.7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2.7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2.7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2.7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2.7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2.7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2.7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2.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2.7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2.7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2.7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2.7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2.7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2.7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2.7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2.7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2.7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2.7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2.7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2.7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2.7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2.7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2.7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2.7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2.7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2.7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2.7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2.7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2.7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2.7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2.7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2.7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2.7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 spans="1:26" ht="12.7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 spans="1:26" ht="12.7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</sheetData>
  <mergeCells count="1">
    <mergeCell ref="A1:B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2"/>
  <sheetViews>
    <sheetView workbookViewId="0"/>
  </sheetViews>
  <sheetFormatPr defaultColWidth="14.42578125" defaultRowHeight="15.75" customHeight="1"/>
  <cols>
    <col min="2" max="2" width="21.42578125" customWidth="1"/>
  </cols>
  <sheetData>
    <row r="1" spans="1:26" ht="15.75" customHeight="1">
      <c r="A1" s="140" t="s">
        <v>113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15.75" customHeight="1">
      <c r="A2" s="87"/>
      <c r="B2" s="88" t="s">
        <v>114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89" t="s">
        <v>79</v>
      </c>
      <c r="B3" s="86">
        <v>1466164553.72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89" t="s">
        <v>73</v>
      </c>
      <c r="B4" s="86">
        <v>238279089.97999999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89" t="s">
        <v>67</v>
      </c>
      <c r="B5" s="86">
        <v>232204507.94999999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89" t="s">
        <v>64</v>
      </c>
      <c r="B6" s="86">
        <v>167922477.16999999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89" t="s">
        <v>69</v>
      </c>
      <c r="B7" s="86">
        <v>133109100.89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89" t="s">
        <v>60</v>
      </c>
      <c r="B8" s="86">
        <v>109828380.95999999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89" t="s">
        <v>83</v>
      </c>
      <c r="B9" s="86">
        <v>107449174.8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89" t="s">
        <v>56</v>
      </c>
      <c r="B10" s="86">
        <v>101486013.73999999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89" t="s">
        <v>85</v>
      </c>
      <c r="B11" s="86">
        <v>96607386.379999995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89" t="s">
        <v>57</v>
      </c>
      <c r="B12" s="86">
        <v>94574331.400000006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89" t="s">
        <v>86</v>
      </c>
      <c r="B13" s="86">
        <v>93218640.359999999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89" t="s">
        <v>59</v>
      </c>
      <c r="B14" s="86">
        <v>85924044.730000004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89" t="s">
        <v>68</v>
      </c>
      <c r="B15" s="86">
        <v>78053560.269999996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89" t="s">
        <v>75</v>
      </c>
      <c r="B16" s="86">
        <v>67864607.659999996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89" t="s">
        <v>88</v>
      </c>
      <c r="B17" s="86">
        <v>66766028.399999999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89" t="s">
        <v>74</v>
      </c>
      <c r="B18" s="86">
        <v>66534693.840000004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89" t="s">
        <v>66</v>
      </c>
      <c r="B19" s="86">
        <v>63373675.280000001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89" t="s">
        <v>81</v>
      </c>
      <c r="B20" s="86">
        <v>62878628.369999997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89" t="s">
        <v>71</v>
      </c>
      <c r="B21" s="86">
        <v>62848234.689999998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89" t="s">
        <v>65</v>
      </c>
      <c r="B22" s="86">
        <v>58391491.079999998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>
      <c r="A23" s="89" t="s">
        <v>82</v>
      </c>
      <c r="B23" s="86">
        <v>56822601.530000001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2.75">
      <c r="A24" s="89" t="s">
        <v>78</v>
      </c>
      <c r="B24" s="86">
        <v>50726592.990000002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2.75">
      <c r="A25" s="89" t="s">
        <v>58</v>
      </c>
      <c r="B25" s="86">
        <v>50523477.210000001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2.75">
      <c r="A26" s="89" t="s">
        <v>84</v>
      </c>
      <c r="B26" s="86">
        <v>50251762.159999996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2.75">
      <c r="A27" s="89" t="s">
        <v>76</v>
      </c>
      <c r="B27" s="86">
        <v>47820060.270000003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2.75">
      <c r="A28" s="89" t="s">
        <v>61</v>
      </c>
      <c r="B28" s="86">
        <v>47769179.560000002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2.75">
      <c r="A29" s="89" t="s">
        <v>89</v>
      </c>
      <c r="B29" s="86">
        <v>41161222.600000001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>
      <c r="A30" s="89" t="s">
        <v>70</v>
      </c>
      <c r="B30" s="86">
        <v>39194159.32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2.75">
      <c r="A31" s="89" t="s">
        <v>62</v>
      </c>
      <c r="B31" s="86">
        <v>35503110.170000002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2.75">
      <c r="A32" s="89" t="s">
        <v>92</v>
      </c>
      <c r="B32" s="86">
        <v>34833758.57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2.75">
      <c r="A33" s="89" t="s">
        <v>72</v>
      </c>
      <c r="B33" s="86">
        <v>33497712.800000001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2.75">
      <c r="A34" s="89" t="s">
        <v>77</v>
      </c>
      <c r="B34" s="86">
        <v>33030039.02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2.75">
      <c r="A35" s="89" t="s">
        <v>87</v>
      </c>
      <c r="B35" s="86">
        <v>30071776.510000002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2.75">
      <c r="A36" s="89" t="s">
        <v>91</v>
      </c>
      <c r="B36" s="86">
        <v>29564923.260000002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2.75">
      <c r="A37" s="89" t="s">
        <v>90</v>
      </c>
      <c r="B37" s="86">
        <v>26563234.690000001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2.75">
      <c r="A38" s="89" t="s">
        <v>63</v>
      </c>
      <c r="B38" s="86">
        <v>22594569.699999999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>
      <c r="A40" s="72" t="s">
        <v>112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2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2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2.7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2.7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2.7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2.7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2.7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2.7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2.7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2.7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2.7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2.7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2.7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2.7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2.7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2.7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2.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2.7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2.7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2.7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2.7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2.7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2.7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2.7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2.7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2.7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2.7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2.7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2.7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2.7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2.7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2.7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2.7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2.7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2.7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2.7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2.7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2.7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2.7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2.7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2.7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2.7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2.7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2.7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2.7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2.7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2.7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2.7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2.7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2.7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2.7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2.7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2.7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2.7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2.7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2.7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2.7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2.7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2.7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2.7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2.7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2.7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2.7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2.7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2.7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2.7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2.7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2.7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2.7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2.7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2.7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2.7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2.7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2.7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2.7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2.7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2.7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2.7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2.7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2.7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2.7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2.7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2.7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2.7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2.7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2.7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2.7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2.7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2.7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2.7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2.7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2.7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2.7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2.7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2.7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2.7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2.7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2.7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2.7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2.7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2.7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2.7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2.7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2.7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2.7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2.7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2.7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2.7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2.7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2.7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2.7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2.7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2.7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2.7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2.7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2.7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2.7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2.7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2.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2.7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2.7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2.7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2.7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2.7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2.7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2.7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2.7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2.7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2.7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2.7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2.7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2.7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2.7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2.7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2.7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2.7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2.7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2.7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2.7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2.7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2.7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2.7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2.7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2.7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2.7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2.7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2.7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2.7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2.7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2.7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2.7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2.7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2.7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2.7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2.7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2.7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2.7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2.7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2.7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2.7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2.7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2.7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2.7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2.7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2.7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2.7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2.7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2.7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2.7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2.7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2.7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2.7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2.7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2.7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2.7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2.7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2.7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2.7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2.7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2.7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2.7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2.7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2.7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2.7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2.7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2.7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2.7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2.7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2.7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2.7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2.7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2.7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2.7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2.7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2.7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2.7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2.7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2.7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2.7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2.7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2.7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2.7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2.7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2.7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2.7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2.7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2.7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2.7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2.7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2.7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2.7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2.7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2.7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2.7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2.7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2.7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2.7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2.7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2.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2.7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2.7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2.7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2.7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2.7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2.7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2.7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2.7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2.7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2.7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2.7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2.7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2.7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2.7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2.7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2.7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2.7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2.7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2.7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2.7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2.7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2.7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2.7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2.7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2.7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2.7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2.7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2.7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2.7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2.7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2.7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2.7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2.7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2.7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2.7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2.7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2.7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2.7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2.7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2.7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2.7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2.7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2.7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2.7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2.7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2.7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2.7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2.7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2.7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2.7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2.7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2.7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2.7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2.7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2.7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2.7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2.7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2.7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2.7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2.7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2.7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2.7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2.7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2.7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2.7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2.7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2.7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2.7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2.7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2.7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2.7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2.7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2.7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2.7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2.7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2.7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2.7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2.7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2.7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2.7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2.7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2.7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2.7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2.7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2.7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2.7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2.7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2.7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2.7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2.7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2.7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2.7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2.7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2.7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2.7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2.7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2.7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2.7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2.7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2.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2.7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2.7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2.7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2.7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2.7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2.7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2.7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2.7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2.7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2.7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2.7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2.7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2.7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2.7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2.7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2.7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2.7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2.7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2.7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2.7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2.7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2.7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2.7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2.7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2.7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2.7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2.7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2.7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2.7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2.7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2.7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2.7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2.7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2.7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2.7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2.7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2.7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2.7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2.7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2.7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2.7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2.7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2.7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2.7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2.7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2.7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2.7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2.7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2.7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2.7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2.7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2.7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2.7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2.7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2.7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2.7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2.7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2.7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2.7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2.7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2.7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2.7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2.7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2.7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2.7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2.7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2.7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2.7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2.7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2.7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2.7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2.7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2.7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2.7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2.7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2.7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2.7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2.7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2.7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2.7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2.7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2.7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2.7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2.7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2.7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2.7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2.7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2.7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2.7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2.7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2.7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2.7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2.7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2.7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2.7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2.7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2.7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2.7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2.7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2.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2.7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2.7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2.7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2.7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2.7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2.7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2.7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2.7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2.7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2.7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2.7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2.7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2.7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2.7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2.7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2.7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2.7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2.7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2.7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2.7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2.7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2.7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2.7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2.7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2.7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2.7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2.7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2.7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2.7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2.7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2.7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2.7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2.7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2.7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2.7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2.7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2.7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2.7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2.7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2.7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2.7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2.7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2.7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2.7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2.7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2.7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2.7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2.7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2.7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2.7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2.7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2.7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2.7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2.7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2.7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2.7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2.7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2.7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2.7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2.7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2.7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2.7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2.7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2.7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2.7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2.7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2.7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2.7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2.7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2.7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2.7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2.7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2.7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2.7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2.7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2.7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2.7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2.7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2.7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2.7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2.7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2.7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2.7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2.7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2.7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2.7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2.7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2.7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2.7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2.7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2.7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2.7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2.7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2.7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2.7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2.7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2.7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2.7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2.7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2.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2.7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2.7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2.7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2.7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2.7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2.7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2.7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2.7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2.7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2.7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2.7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2.7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2.7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2.7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2.7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2.7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2.7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2.7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2.7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2.7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2.7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2.7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2.7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2.7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2.7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2.7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2.7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2.7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2.7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2.7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2.7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2.7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2.7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2.7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2.7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2.7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2.7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2.7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2.7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2.7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2.7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2.7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2.7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2.7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2.7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2.7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2.7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2.7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2.7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2.7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2.7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2.7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2.7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2.7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2.7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2.7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2.7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2.7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2.7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2.7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2.7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2.7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2.7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2.7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2.7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2.7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2.7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2.7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2.7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2.7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2.7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2.7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2.7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2.7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2.7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2.7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2.7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2.7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2.7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2.7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2.7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2.7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2.7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2.7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2.7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2.7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2.7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2.7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2.7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2.7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2.7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2.7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2.7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2.7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2.7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2.7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2.7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2.7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2.7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2.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2.7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2.7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2.7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2.7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2.7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2.7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2.7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2.7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2.7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2.7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2.7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2.7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2.7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2.7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2.7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2.7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2.7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2.7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2.7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2.7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2.7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2.7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2.7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2.7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2.7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2.7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2.7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2.7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2.7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2.7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2.7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2.7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2.7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2.7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2.7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2.7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2.7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2.7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2.7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2.7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2.7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2.7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2.7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2.7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2.7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2.7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2.7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2.7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2.7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2.7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2.7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2.7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2.7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2.7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2.7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2.7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2.7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2.7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2.7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2.7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2.7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2.7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2.7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2.7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2.7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2.7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2.7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2.7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2.7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2.7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2.7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2.7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2.7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2.7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2.7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2.7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2.7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2.7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2.7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2.7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2.7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2.7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2.7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2.7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2.7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2.7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2.7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2.7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2.7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2.7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2.7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2.7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2.7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2.7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2.7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2.7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2.7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2.7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2.7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2.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2.7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2.7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2.7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2.7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2.7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2.7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2.7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2.7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2.7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2.7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2.7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2.7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2.7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2.7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2.7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2.7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2.7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2.7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2.7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2.7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2.7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2.7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2.7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2.7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2.7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 spans="1:26" ht="12.7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 spans="1:26" ht="12.7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</sheetData>
  <mergeCells count="1">
    <mergeCell ref="A1:Z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Y1002"/>
  <sheetViews>
    <sheetView workbookViewId="0"/>
  </sheetViews>
  <sheetFormatPr defaultColWidth="14.42578125" defaultRowHeight="15.75" customHeight="1"/>
  <cols>
    <col min="1" max="1" width="17.7109375" customWidth="1"/>
  </cols>
  <sheetData>
    <row r="1" spans="1:25" ht="15.75" customHeight="1">
      <c r="A1" s="87" t="s">
        <v>115</v>
      </c>
      <c r="B1" s="87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 spans="1:25" ht="15.75" customHeight="1">
      <c r="A2" s="87" t="s">
        <v>55</v>
      </c>
      <c r="B2" s="87" t="s">
        <v>116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25" ht="15.75" customHeight="1">
      <c r="A3" s="89" t="s">
        <v>64</v>
      </c>
      <c r="B3" s="89">
        <v>1300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5" ht="15.75" customHeight="1">
      <c r="A4" s="89" t="s">
        <v>79</v>
      </c>
      <c r="B4" s="89">
        <v>1046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</row>
    <row r="5" spans="1:25" ht="15.75" customHeight="1">
      <c r="A5" s="89" t="s">
        <v>117</v>
      </c>
      <c r="B5" s="89">
        <v>646.65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</row>
    <row r="6" spans="1:25" ht="15.75" customHeight="1">
      <c r="A6" s="89" t="s">
        <v>88</v>
      </c>
      <c r="B6" s="89">
        <v>510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 spans="1:25" ht="15.75" customHeight="1">
      <c r="A7" s="89" t="s">
        <v>83</v>
      </c>
      <c r="B7" s="89">
        <v>343.9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 spans="1:25" ht="15.75" customHeight="1">
      <c r="A8" s="89" t="s">
        <v>61</v>
      </c>
      <c r="B8" s="89">
        <v>316.89999999999998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</row>
    <row r="9" spans="1:25" ht="15.75" customHeight="1">
      <c r="A9" s="89" t="s">
        <v>65</v>
      </c>
      <c r="B9" s="89">
        <v>308.8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 spans="1:25" ht="15.75" customHeight="1">
      <c r="A10" s="89" t="s">
        <v>86</v>
      </c>
      <c r="B10" s="89">
        <v>271.5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 spans="1:25" ht="15.75" customHeight="1">
      <c r="A11" s="89" t="s">
        <v>74</v>
      </c>
      <c r="B11" s="89">
        <v>246.6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</row>
    <row r="12" spans="1:25" ht="15.75" customHeight="1">
      <c r="A12" s="89" t="s">
        <v>89</v>
      </c>
      <c r="B12" s="89">
        <v>220.5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5" ht="15.75" customHeight="1">
      <c r="A13" s="89" t="s">
        <v>73</v>
      </c>
      <c r="B13" s="89">
        <v>216.5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5" ht="15.75" customHeight="1">
      <c r="A14" s="89" t="s">
        <v>118</v>
      </c>
      <c r="B14" s="89">
        <v>213.6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5" ht="15.75" customHeight="1">
      <c r="A15" s="89" t="s">
        <v>66</v>
      </c>
      <c r="B15" s="89">
        <v>208.33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5" ht="15.75" customHeight="1">
      <c r="A16" s="89" t="s">
        <v>71</v>
      </c>
      <c r="B16" s="89">
        <v>190.9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 ht="15.75" customHeight="1">
      <c r="A17" s="89" t="s">
        <v>78</v>
      </c>
      <c r="B17" s="89">
        <v>190.9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 ht="15.75" customHeight="1">
      <c r="A18" s="89" t="s">
        <v>84</v>
      </c>
      <c r="B18" s="89">
        <v>181.42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 ht="15.75" customHeight="1">
      <c r="A19" s="89" t="s">
        <v>63</v>
      </c>
      <c r="B19" s="89">
        <v>181.2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ht="15.75" customHeight="1">
      <c r="A20" s="89" t="s">
        <v>62</v>
      </c>
      <c r="B20" s="89">
        <v>178.4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 ht="15.75" customHeight="1">
      <c r="A21" s="89" t="s">
        <v>57</v>
      </c>
      <c r="B21" s="89">
        <v>177.9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ht="15.75" customHeight="1">
      <c r="A22" s="89" t="s">
        <v>85</v>
      </c>
      <c r="B22" s="89">
        <v>176.4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 ht="12.75">
      <c r="A23" s="89" t="s">
        <v>59</v>
      </c>
      <c r="B23" s="89">
        <v>170.9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ht="12.75">
      <c r="A24" s="89" t="s">
        <v>60</v>
      </c>
      <c r="B24" s="89">
        <v>167.89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ht="12.75">
      <c r="A25" s="89" t="s">
        <v>77</v>
      </c>
      <c r="B25" s="89">
        <v>151.6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 ht="12.75">
      <c r="A26" s="89" t="s">
        <v>76</v>
      </c>
      <c r="B26" s="89">
        <v>151.19999999999999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 ht="12.75">
      <c r="A27" s="89" t="s">
        <v>67</v>
      </c>
      <c r="B27" s="89">
        <v>150.09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 ht="12.75">
      <c r="A28" s="89" t="s">
        <v>87</v>
      </c>
      <c r="B28" s="89">
        <v>146.4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 ht="12.75">
      <c r="A29" s="89" t="s">
        <v>56</v>
      </c>
      <c r="B29" s="89">
        <v>141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 ht="12.75">
      <c r="A30" s="89" t="s">
        <v>72</v>
      </c>
      <c r="B30" s="89">
        <v>138.6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 ht="12.75">
      <c r="A31" s="89" t="s">
        <v>82</v>
      </c>
      <c r="B31" s="89">
        <v>134.19999999999999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 ht="12.75">
      <c r="A32" s="89" t="s">
        <v>92</v>
      </c>
      <c r="B32" s="89">
        <v>133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 ht="12.75">
      <c r="A33" s="89" t="s">
        <v>81</v>
      </c>
      <c r="B33" s="89">
        <v>125.4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 ht="12.75">
      <c r="A34" s="89" t="s">
        <v>70</v>
      </c>
      <c r="B34" s="89">
        <v>114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 ht="12.75">
      <c r="A35" s="89" t="s">
        <v>90</v>
      </c>
      <c r="B35" s="89">
        <v>104.3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 ht="12.75">
      <c r="A36" s="89" t="s">
        <v>69</v>
      </c>
      <c r="B36" s="89">
        <v>103.5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 ht="12.75">
      <c r="A37" s="89" t="s">
        <v>68</v>
      </c>
      <c r="B37" s="89">
        <v>98.6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 ht="12.75">
      <c r="A38" s="89" t="s">
        <v>91</v>
      </c>
      <c r="B38" s="89">
        <v>92.18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 ht="12.75">
      <c r="A39" s="56"/>
      <c r="B39" s="56">
        <f>SUM(B3:B38)</f>
        <v>9249.26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 ht="12.75">
      <c r="A40" s="72" t="s">
        <v>119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 ht="12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 ht="12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 ht="12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 ht="12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 ht="12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 ht="12.7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 ht="12.7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 ht="12.7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:25" ht="12.7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 spans="1:25" ht="12.7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 spans="1:25" ht="12.7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 spans="1:25" ht="12.7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 spans="1:25" ht="12.7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 spans="1:25" ht="12.7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12.7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12.7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12.7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12.7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 spans="1:25" ht="12.7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 spans="1:25" ht="12.7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 spans="1:25" ht="12.7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 spans="1:25" ht="12.7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 spans="1:25" ht="12.7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 spans="1:25" ht="12.7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 spans="1:25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 spans="1:25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 spans="1:25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</row>
    <row r="68" spans="1:25" ht="12.7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</row>
    <row r="69" spans="1:25" ht="12.7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</row>
    <row r="70" spans="1:25" ht="12.7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</row>
    <row r="71" spans="1:25" ht="12.7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 spans="1:25" ht="12.7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 spans="1:25" ht="12.7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</row>
    <row r="74" spans="1:25" ht="12.7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</row>
    <row r="75" spans="1:25" ht="12.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</row>
    <row r="76" spans="1:25" ht="12.7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</row>
    <row r="77" spans="1:25" ht="12.7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</row>
    <row r="78" spans="1:25" ht="12.7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</row>
    <row r="79" spans="1:25" ht="12.7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</row>
    <row r="80" spans="1:25" ht="12.7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ht="12.7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</row>
    <row r="82" spans="1:25" ht="12.7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</row>
    <row r="83" spans="1:25" ht="12.7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</row>
    <row r="84" spans="1:25" ht="12.7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</row>
    <row r="85" spans="1:25" ht="12.7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</row>
    <row r="86" spans="1:25" ht="12.7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 spans="1:25" ht="12.7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 spans="1:25" ht="12.7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</row>
    <row r="89" spans="1:25" ht="12.7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</row>
    <row r="90" spans="1:25" ht="12.7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</row>
    <row r="91" spans="1:25" ht="12.7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</row>
    <row r="92" spans="1:25" ht="12.7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</row>
    <row r="93" spans="1:25" ht="12.7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</row>
    <row r="94" spans="1:25" ht="12.7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</row>
    <row r="95" spans="1:25" ht="12.7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</row>
    <row r="96" spans="1:25" ht="12.7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</row>
    <row r="97" spans="1:25" ht="12.75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</row>
    <row r="98" spans="1:25" ht="12.7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</row>
    <row r="99" spans="1:25" ht="12.7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</row>
    <row r="100" spans="1:25" ht="12.7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</row>
    <row r="101" spans="1:25" ht="12.75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</row>
    <row r="102" spans="1:25" ht="12.75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</row>
    <row r="103" spans="1:25" ht="12.7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</row>
    <row r="104" spans="1:25" ht="12.75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</row>
    <row r="105" spans="1:25" ht="12.7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</row>
    <row r="106" spans="1:25" ht="12.75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</row>
    <row r="107" spans="1:25" ht="12.75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</row>
    <row r="108" spans="1:25" ht="12.75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</row>
    <row r="109" spans="1:25" ht="12.75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</row>
    <row r="110" spans="1:25" ht="12.75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</row>
    <row r="111" spans="1:25" ht="12.75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</row>
    <row r="112" spans="1:25" ht="12.75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</row>
    <row r="113" spans="1:25" ht="12.75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</row>
    <row r="114" spans="1:25" ht="12.75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ht="12.7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ht="12.75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</row>
    <row r="117" spans="1:25" ht="12.75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</row>
    <row r="118" spans="1:25" ht="12.75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</row>
    <row r="119" spans="1:25" ht="12.75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</row>
    <row r="120" spans="1:25" ht="12.75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</row>
    <row r="121" spans="1:25" ht="12.75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</row>
    <row r="122" spans="1:25" ht="12.75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</row>
    <row r="123" spans="1:25" ht="12.75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</row>
    <row r="124" spans="1:25" ht="12.75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</row>
    <row r="125" spans="1:25" ht="12.7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</row>
    <row r="126" spans="1:25" ht="12.75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</row>
    <row r="127" spans="1:25" ht="12.7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</row>
    <row r="128" spans="1:25" ht="12.7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</row>
    <row r="129" spans="1:25" ht="12.75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</row>
    <row r="130" spans="1:25" ht="12.75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</row>
    <row r="131" spans="1:25" ht="12.75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</row>
    <row r="132" spans="1:25" ht="12.75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</row>
    <row r="133" spans="1:25" ht="12.75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</row>
    <row r="134" spans="1:25" ht="12.7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</row>
    <row r="135" spans="1:25" ht="12.7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</row>
    <row r="136" spans="1:25" ht="12.7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</row>
    <row r="137" spans="1:25" ht="12.7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</row>
    <row r="138" spans="1:25" ht="12.7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</row>
    <row r="139" spans="1:25" ht="12.7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</row>
    <row r="140" spans="1:25" ht="12.7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</row>
    <row r="141" spans="1:25" ht="12.7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</row>
    <row r="142" spans="1:25" ht="12.7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</row>
    <row r="143" spans="1:25" ht="12.7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</row>
    <row r="144" spans="1:25" ht="12.7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</row>
    <row r="145" spans="1:25" ht="12.7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</row>
    <row r="146" spans="1:25" ht="12.7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</row>
    <row r="147" spans="1:25" ht="12.7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</row>
    <row r="148" spans="1:25" ht="12.7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</row>
    <row r="149" spans="1:25" ht="12.7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</row>
    <row r="150" spans="1:25" ht="12.7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</row>
    <row r="151" spans="1:25" ht="12.7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</row>
    <row r="152" spans="1:25" ht="12.7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</row>
    <row r="153" spans="1:25" ht="12.7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</row>
    <row r="154" spans="1:25" ht="12.7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</row>
    <row r="155" spans="1:25" ht="12.7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</row>
    <row r="156" spans="1:25" ht="12.7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</row>
    <row r="157" spans="1:25" ht="12.7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</row>
    <row r="158" spans="1:25" ht="12.7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</row>
    <row r="159" spans="1:25" ht="12.7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</row>
    <row r="160" spans="1:25" ht="12.7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</row>
    <row r="161" spans="1:25" ht="12.7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</row>
    <row r="162" spans="1:25" ht="12.7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</row>
    <row r="163" spans="1:25" ht="12.7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</row>
    <row r="164" spans="1:25" ht="12.75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</row>
    <row r="165" spans="1:25" ht="12.7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</row>
    <row r="166" spans="1:25" ht="12.75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</row>
    <row r="167" spans="1:25" ht="12.75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</row>
    <row r="168" spans="1:25" ht="12.75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</row>
    <row r="169" spans="1:25" ht="12.75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</row>
    <row r="170" spans="1:25" ht="12.75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</row>
    <row r="171" spans="1:25" ht="12.75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</row>
    <row r="172" spans="1:25" ht="12.75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</row>
    <row r="173" spans="1:25" ht="12.75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" ht="12.75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" ht="12.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" ht="12.75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5" ht="12.75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</row>
    <row r="178" spans="1:25" ht="12.75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</row>
    <row r="179" spans="1:25" ht="12.75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</row>
    <row r="180" spans="1:25" ht="12.7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</row>
    <row r="181" spans="1:25" ht="12.75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</row>
    <row r="182" spans="1:25" ht="12.75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</row>
    <row r="183" spans="1:25" ht="12.75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</row>
    <row r="184" spans="1:25" ht="12.75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</row>
    <row r="185" spans="1:25" ht="12.7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</row>
    <row r="186" spans="1:25" ht="12.75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</row>
    <row r="187" spans="1:25" ht="12.75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</row>
    <row r="188" spans="1:25" ht="12.75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</row>
    <row r="189" spans="1:25" ht="12.75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</row>
    <row r="190" spans="1:25" ht="12.75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</row>
    <row r="191" spans="1:25" ht="12.75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</row>
    <row r="192" spans="1:25" ht="12.75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</row>
    <row r="193" spans="1:25" ht="12.75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</row>
    <row r="194" spans="1:25" ht="12.75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</row>
    <row r="195" spans="1:25" ht="12.7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</row>
    <row r="196" spans="1:25" ht="12.75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</row>
    <row r="197" spans="1:25" ht="12.75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</row>
    <row r="198" spans="1:25" ht="12.75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</row>
    <row r="199" spans="1:25" ht="12.75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</row>
    <row r="200" spans="1:25" ht="12.75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</row>
    <row r="201" spans="1:25" ht="12.75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</row>
    <row r="202" spans="1:25" ht="12.75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</row>
    <row r="203" spans="1:25" ht="12.75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</row>
    <row r="204" spans="1:25" ht="12.75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</row>
    <row r="205" spans="1:25" ht="12.7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</row>
    <row r="206" spans="1:25" ht="12.75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</row>
    <row r="207" spans="1:25" ht="12.75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</row>
    <row r="208" spans="1:25" ht="12.75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</row>
    <row r="209" spans="1:25" ht="12.75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</row>
    <row r="210" spans="1:25" ht="12.75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</row>
    <row r="211" spans="1:25" ht="12.75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</row>
    <row r="212" spans="1:25" ht="12.75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</row>
    <row r="213" spans="1:25" ht="12.75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</row>
    <row r="214" spans="1:25" ht="12.75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</row>
    <row r="215" spans="1:25" ht="12.7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</row>
    <row r="216" spans="1:25" ht="12.75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</row>
    <row r="217" spans="1:25" ht="12.75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</row>
    <row r="218" spans="1:25" ht="12.75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</row>
    <row r="219" spans="1:25" ht="12.75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</row>
    <row r="220" spans="1:25" ht="12.75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</row>
    <row r="221" spans="1:25" ht="12.75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</row>
    <row r="222" spans="1:25" ht="12.75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</row>
    <row r="223" spans="1:25" ht="12.75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</row>
    <row r="224" spans="1:25" ht="12.75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</row>
    <row r="225" spans="1:25" ht="12.7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</row>
    <row r="226" spans="1:25" ht="12.75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</row>
    <row r="227" spans="1:25" ht="12.75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2.75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</row>
    <row r="229" spans="1:25" ht="12.75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</row>
    <row r="230" spans="1:25" ht="12.75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</row>
    <row r="231" spans="1:25" ht="12.75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</row>
    <row r="232" spans="1:25" ht="12.75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</row>
    <row r="233" spans="1:25" ht="12.75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</row>
    <row r="234" spans="1:25" ht="12.75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</row>
    <row r="235" spans="1:25" ht="12.7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</row>
    <row r="236" spans="1:25" ht="12.7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</row>
    <row r="237" spans="1:25" ht="12.7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</row>
    <row r="238" spans="1:25" ht="12.7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</row>
    <row r="239" spans="1:25" ht="12.7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</row>
    <row r="240" spans="1:25" ht="12.7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</row>
    <row r="241" spans="1:25" ht="12.7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</row>
    <row r="242" spans="1:25" ht="12.7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</row>
    <row r="243" spans="1:25" ht="12.7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</row>
    <row r="244" spans="1:25" ht="12.7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</row>
    <row r="245" spans="1:25" ht="12.7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</row>
    <row r="246" spans="1:25" ht="12.7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</row>
    <row r="247" spans="1:25" ht="12.7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</row>
    <row r="248" spans="1:25" ht="12.7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</row>
    <row r="249" spans="1:25" ht="12.7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</row>
    <row r="250" spans="1:25" ht="12.7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</row>
    <row r="251" spans="1:25" ht="12.7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</row>
    <row r="252" spans="1:25" ht="12.7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</row>
    <row r="253" spans="1:25" ht="12.7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</row>
    <row r="254" spans="1:25" ht="12.7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</row>
    <row r="255" spans="1:25" ht="12.7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</row>
    <row r="256" spans="1:25" ht="12.7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</row>
    <row r="257" spans="1:25" ht="12.7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</row>
    <row r="258" spans="1:25" ht="12.7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</row>
    <row r="259" spans="1:25" ht="12.7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</row>
    <row r="260" spans="1:25" ht="12.7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</row>
    <row r="261" spans="1:25" ht="12.7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ht="12.7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2.7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</row>
    <row r="264" spans="1:25" ht="12.7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</row>
    <row r="265" spans="1:25" ht="12.7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</row>
    <row r="266" spans="1:25" ht="12.7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</row>
    <row r="267" spans="1:25" ht="12.7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</row>
    <row r="268" spans="1:25" ht="12.7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</row>
    <row r="269" spans="1:25" ht="12.7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ht="12.7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</row>
    <row r="271" spans="1:25" ht="12.7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</row>
    <row r="272" spans="1:25" ht="12.7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</row>
    <row r="273" spans="1:25" ht="12.7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</row>
    <row r="274" spans="1:25" ht="12.7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</row>
    <row r="275" spans="1:25" ht="12.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</row>
    <row r="276" spans="1:25" ht="12.7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</row>
    <row r="277" spans="1:25" ht="12.7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</row>
    <row r="278" spans="1:25" ht="12.7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</row>
    <row r="279" spans="1:25" ht="12.7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</row>
    <row r="280" spans="1:25" ht="12.7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</row>
    <row r="281" spans="1:25" ht="12.7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</row>
    <row r="282" spans="1:25" ht="12.7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</row>
    <row r="283" spans="1:25" ht="12.7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</row>
    <row r="284" spans="1:25" ht="12.7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</row>
    <row r="285" spans="1:25" ht="12.7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</row>
    <row r="286" spans="1:25" ht="12.7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</row>
    <row r="287" spans="1:25" ht="12.7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</row>
    <row r="288" spans="1:25" ht="12.7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</row>
    <row r="289" spans="1:25" ht="12.7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</row>
    <row r="290" spans="1:25" ht="12.7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</row>
    <row r="291" spans="1:25" ht="12.7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</row>
    <row r="292" spans="1:25" ht="12.7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</row>
    <row r="293" spans="1:25" ht="12.7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</row>
    <row r="294" spans="1:25" ht="12.7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</row>
    <row r="295" spans="1:25" ht="12.7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</row>
    <row r="296" spans="1:25" ht="12.7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</row>
    <row r="297" spans="1:25" ht="12.7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</row>
    <row r="298" spans="1:25" ht="12.7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</row>
    <row r="299" spans="1:25" ht="12.7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</row>
    <row r="300" spans="1:25" ht="12.7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</row>
    <row r="301" spans="1:25" ht="12.7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</row>
    <row r="302" spans="1:25" ht="12.7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</row>
    <row r="303" spans="1:25" ht="12.7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ht="12.7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ht="12.7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</row>
    <row r="306" spans="1:25" ht="12.7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</row>
    <row r="307" spans="1:25" ht="12.7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</row>
    <row r="308" spans="1:25" ht="12.7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</row>
    <row r="309" spans="1:25" ht="12.7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</row>
    <row r="310" spans="1:25" ht="12.7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</row>
    <row r="311" spans="1:25" ht="12.7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</row>
    <row r="312" spans="1:25" ht="12.7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</row>
    <row r="313" spans="1:25" ht="12.7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</row>
    <row r="314" spans="1:25" ht="12.7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</row>
    <row r="315" spans="1:25" ht="12.7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</row>
    <row r="316" spans="1:25" ht="12.7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</row>
    <row r="317" spans="1:25" ht="12.7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</row>
    <row r="318" spans="1:25" ht="12.7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</row>
    <row r="319" spans="1:25" ht="12.7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</row>
    <row r="320" spans="1:25" ht="12.7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</row>
    <row r="321" spans="1:25" ht="12.7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</row>
    <row r="322" spans="1:25" ht="12.7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</row>
    <row r="323" spans="1:25" ht="12.7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</row>
    <row r="324" spans="1:25" ht="12.7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</row>
    <row r="325" spans="1:25" ht="12.7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</row>
    <row r="326" spans="1:25" ht="12.7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</row>
    <row r="327" spans="1:25" ht="12.7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</row>
    <row r="328" spans="1:25" ht="12.7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</row>
    <row r="329" spans="1:25" ht="12.7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</row>
    <row r="330" spans="1:25" ht="12.7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</row>
    <row r="331" spans="1:25" ht="12.7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</row>
    <row r="332" spans="1:25" ht="12.7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</row>
    <row r="333" spans="1:25" ht="12.7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</row>
    <row r="334" spans="1:25" ht="12.7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</row>
    <row r="335" spans="1:25" ht="12.7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</row>
    <row r="336" spans="1:25" ht="12.7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</row>
    <row r="337" spans="1:25" ht="12.7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</row>
    <row r="338" spans="1:25" ht="12.7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</row>
    <row r="339" spans="1:25" ht="12.7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</row>
    <row r="340" spans="1:25" ht="12.7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</row>
    <row r="341" spans="1:25" ht="12.7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</row>
    <row r="342" spans="1:25" ht="12.7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</row>
    <row r="343" spans="1:25" ht="12.7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</row>
    <row r="344" spans="1:25" ht="12.7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</row>
    <row r="345" spans="1:25" ht="12.7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</row>
    <row r="346" spans="1:25" ht="12.7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</row>
    <row r="347" spans="1:25" ht="12.7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</row>
    <row r="348" spans="1:25" ht="12.7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</row>
    <row r="349" spans="1:25" ht="12.7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</row>
    <row r="350" spans="1:25" ht="12.7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</row>
    <row r="351" spans="1:25" ht="12.7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</row>
    <row r="352" spans="1:25" ht="12.7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</row>
    <row r="353" spans="1:25" ht="12.7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</row>
    <row r="354" spans="1:25" ht="12.7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</row>
    <row r="355" spans="1:25" ht="12.7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</row>
    <row r="356" spans="1:25" ht="12.7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</row>
    <row r="357" spans="1:25" ht="12.7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</row>
    <row r="358" spans="1:25" ht="12.7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</row>
    <row r="359" spans="1:25" ht="12.7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</row>
    <row r="360" spans="1:25" ht="12.7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</row>
    <row r="361" spans="1:25" ht="12.7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</row>
    <row r="362" spans="1:25" ht="12.7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</row>
    <row r="363" spans="1:25" ht="12.7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</row>
    <row r="364" spans="1:25" ht="12.7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</row>
    <row r="365" spans="1:25" ht="12.7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</row>
    <row r="366" spans="1:25" ht="12.7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</row>
    <row r="367" spans="1:25" ht="12.7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</row>
    <row r="368" spans="1:25" ht="12.7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</row>
    <row r="369" spans="1:25" ht="12.7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</row>
    <row r="370" spans="1:25" ht="12.7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</row>
    <row r="371" spans="1:25" ht="12.7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</row>
    <row r="372" spans="1:25" ht="12.7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</row>
    <row r="373" spans="1:25" ht="12.7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</row>
    <row r="374" spans="1:25" ht="12.7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</row>
    <row r="375" spans="1:25" ht="12.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</row>
    <row r="376" spans="1:25" ht="12.7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</row>
    <row r="377" spans="1:25" ht="12.7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</row>
    <row r="378" spans="1:25" ht="12.7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</row>
    <row r="379" spans="1:25" ht="12.7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</row>
    <row r="380" spans="1:25" ht="12.7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</row>
    <row r="381" spans="1:25" ht="12.7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</row>
    <row r="382" spans="1:25" ht="12.7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</row>
    <row r="383" spans="1:25" ht="12.7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</row>
    <row r="384" spans="1:25" ht="12.7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</row>
    <row r="385" spans="1:25" ht="12.7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</row>
    <row r="386" spans="1:25" ht="12.7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</row>
    <row r="387" spans="1:25" ht="12.7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</row>
    <row r="388" spans="1:25" ht="12.7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</row>
    <row r="389" spans="1:25" ht="12.7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</row>
    <row r="390" spans="1:25" ht="12.7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</row>
    <row r="391" spans="1:25" ht="12.7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</row>
    <row r="392" spans="1:25" ht="12.7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</row>
    <row r="393" spans="1:25" ht="12.7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</row>
    <row r="394" spans="1:25" ht="12.7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</row>
    <row r="395" spans="1:25" ht="12.7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</row>
    <row r="396" spans="1:25" ht="12.7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</row>
    <row r="397" spans="1:25" ht="12.7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</row>
    <row r="398" spans="1:25" ht="12.7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</row>
    <row r="399" spans="1:25" ht="12.7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</row>
    <row r="400" spans="1:25" ht="12.7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</row>
    <row r="401" spans="1:25" ht="12.7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</row>
    <row r="402" spans="1:25" ht="12.7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</row>
    <row r="403" spans="1:25" ht="12.7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</row>
    <row r="404" spans="1:25" ht="12.7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</row>
    <row r="405" spans="1:25" ht="12.7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</row>
    <row r="406" spans="1:25" ht="12.7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</row>
    <row r="407" spans="1:25" ht="12.7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</row>
    <row r="408" spans="1:25" ht="12.7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</row>
    <row r="409" spans="1:25" ht="12.7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</row>
    <row r="410" spans="1:25" ht="12.7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</row>
    <row r="411" spans="1:25" ht="12.7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</row>
    <row r="412" spans="1:25" ht="12.7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</row>
    <row r="413" spans="1:25" ht="12.7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</row>
    <row r="414" spans="1:25" ht="12.7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</row>
    <row r="415" spans="1:25" ht="12.7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</row>
    <row r="416" spans="1:25" ht="12.7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</row>
    <row r="417" spans="1:25" ht="12.7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</row>
    <row r="418" spans="1:25" ht="12.7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</row>
    <row r="419" spans="1:25" ht="12.7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</row>
    <row r="420" spans="1:25" ht="12.7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</row>
    <row r="421" spans="1:25" ht="12.7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</row>
    <row r="422" spans="1:25" ht="12.7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</row>
    <row r="423" spans="1:25" ht="12.7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</row>
    <row r="424" spans="1:25" ht="12.7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</row>
    <row r="425" spans="1:25" ht="12.7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</row>
    <row r="426" spans="1:25" ht="12.7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</row>
    <row r="427" spans="1:25" ht="12.7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</row>
    <row r="428" spans="1:25" ht="12.7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</row>
    <row r="429" spans="1:25" ht="12.7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</row>
    <row r="430" spans="1:25" ht="12.7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</row>
    <row r="431" spans="1:25" ht="12.7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</row>
    <row r="432" spans="1:25" ht="12.7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</row>
    <row r="433" spans="1:25" ht="12.7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</row>
    <row r="434" spans="1:25" ht="12.7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</row>
    <row r="435" spans="1:25" ht="12.7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</row>
    <row r="436" spans="1:25" ht="12.7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</row>
    <row r="437" spans="1:25" ht="12.7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</row>
    <row r="438" spans="1:25" ht="12.7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</row>
    <row r="439" spans="1:25" ht="12.7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</row>
    <row r="440" spans="1:25" ht="12.7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</row>
    <row r="441" spans="1:25" ht="12.7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</row>
    <row r="442" spans="1:25" ht="12.7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</row>
    <row r="443" spans="1:25" ht="12.7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</row>
    <row r="444" spans="1:25" ht="12.7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</row>
    <row r="445" spans="1:25" ht="12.7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</row>
    <row r="446" spans="1:25" ht="12.7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</row>
    <row r="447" spans="1:25" ht="12.7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</row>
    <row r="448" spans="1:25" ht="12.7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</row>
    <row r="449" spans="1:25" ht="12.7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</row>
    <row r="450" spans="1:25" ht="12.7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</row>
    <row r="451" spans="1:25" ht="12.7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</row>
    <row r="452" spans="1:25" ht="12.7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</row>
    <row r="453" spans="1:25" ht="12.7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</row>
    <row r="454" spans="1:25" ht="12.7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</row>
    <row r="455" spans="1:25" ht="12.7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</row>
    <row r="456" spans="1:25" ht="12.7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</row>
    <row r="457" spans="1:25" ht="12.7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</row>
    <row r="458" spans="1:25" ht="12.7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</row>
    <row r="459" spans="1:25" ht="12.7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</row>
    <row r="460" spans="1:25" ht="12.7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</row>
    <row r="461" spans="1:25" ht="12.7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</row>
    <row r="462" spans="1:25" ht="12.7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</row>
    <row r="463" spans="1:25" ht="12.7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</row>
    <row r="464" spans="1:25" ht="12.7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</row>
    <row r="465" spans="1:25" ht="12.7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</row>
    <row r="466" spans="1:25" ht="12.7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</row>
    <row r="467" spans="1:25" ht="12.7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</row>
    <row r="468" spans="1:25" ht="12.7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</row>
    <row r="469" spans="1:25" ht="12.7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</row>
    <row r="470" spans="1:25" ht="12.7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</row>
    <row r="471" spans="1:25" ht="12.7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</row>
    <row r="472" spans="1:25" ht="12.7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</row>
    <row r="473" spans="1:25" ht="12.7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</row>
    <row r="474" spans="1:25" ht="12.7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</row>
    <row r="475" spans="1:25" ht="12.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</row>
    <row r="476" spans="1:25" ht="12.7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</row>
    <row r="477" spans="1:25" ht="12.7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</row>
    <row r="478" spans="1:25" ht="12.7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</row>
    <row r="479" spans="1:25" ht="12.7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</row>
    <row r="480" spans="1:25" ht="12.7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</row>
    <row r="481" spans="1:25" ht="12.7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</row>
    <row r="482" spans="1:25" ht="12.7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</row>
    <row r="483" spans="1:25" ht="12.7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</row>
    <row r="484" spans="1:25" ht="12.7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</row>
    <row r="485" spans="1:25" ht="12.7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</row>
    <row r="486" spans="1:25" ht="12.7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</row>
    <row r="487" spans="1:25" ht="12.7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</row>
    <row r="488" spans="1:25" ht="12.7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</row>
    <row r="489" spans="1:25" ht="12.7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</row>
    <row r="490" spans="1:25" ht="12.7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</row>
    <row r="491" spans="1:25" ht="12.7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</row>
    <row r="492" spans="1:25" ht="12.7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</row>
    <row r="493" spans="1:25" ht="12.7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</row>
    <row r="494" spans="1:25" ht="12.7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</row>
    <row r="495" spans="1:25" ht="12.7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</row>
    <row r="496" spans="1:25" ht="12.7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</row>
    <row r="497" spans="1:25" ht="12.7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</row>
    <row r="498" spans="1:25" ht="12.7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</row>
    <row r="499" spans="1:25" ht="12.7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</row>
    <row r="500" spans="1:25" ht="12.7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</row>
    <row r="501" spans="1:25" ht="12.7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</row>
    <row r="502" spans="1:25" ht="12.7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</row>
    <row r="503" spans="1:25" ht="12.7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ht="12.7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</row>
    <row r="505" spans="1:25" ht="12.7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</row>
    <row r="506" spans="1:25" ht="12.7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</row>
    <row r="507" spans="1:25" ht="12.7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</row>
    <row r="508" spans="1:25" ht="12.7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</row>
    <row r="509" spans="1:25" ht="12.7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</row>
    <row r="510" spans="1:25" ht="12.7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</row>
    <row r="511" spans="1:25" ht="12.7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</row>
    <row r="512" spans="1:25" ht="12.7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</row>
    <row r="513" spans="1:25" ht="12.7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</row>
    <row r="514" spans="1:25" ht="12.7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</row>
    <row r="515" spans="1:25" ht="12.7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</row>
    <row r="516" spans="1:25" ht="12.7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</row>
    <row r="517" spans="1:25" ht="12.7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</row>
    <row r="518" spans="1:25" ht="12.7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</row>
    <row r="519" spans="1:25" ht="12.7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</row>
    <row r="520" spans="1:25" ht="12.7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</row>
    <row r="521" spans="1:25" ht="12.7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</row>
    <row r="522" spans="1:25" ht="12.7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</row>
    <row r="523" spans="1:25" ht="12.7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</row>
    <row r="524" spans="1:25" ht="12.7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</row>
    <row r="525" spans="1:25" ht="12.7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</row>
    <row r="526" spans="1:25" ht="12.7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</row>
    <row r="527" spans="1:25" ht="12.7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</row>
    <row r="528" spans="1:25" ht="12.7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</row>
    <row r="529" spans="1:25" ht="12.7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</row>
    <row r="530" spans="1:25" ht="12.7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</row>
    <row r="531" spans="1:25" ht="12.7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</row>
    <row r="532" spans="1:25" ht="12.7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</row>
    <row r="533" spans="1:25" ht="12.7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</row>
    <row r="534" spans="1:25" ht="12.7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</row>
    <row r="535" spans="1:25" ht="12.7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</row>
    <row r="536" spans="1:25" ht="12.7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</row>
    <row r="537" spans="1:25" ht="12.7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ht="12.7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ht="12.7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</row>
    <row r="540" spans="1:25" ht="12.7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</row>
    <row r="541" spans="1:25" ht="12.7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</row>
    <row r="542" spans="1:25" ht="12.7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</row>
    <row r="543" spans="1:25" ht="12.7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</row>
    <row r="544" spans="1:25" ht="12.7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</row>
    <row r="545" spans="1:25" ht="12.7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</row>
    <row r="546" spans="1:25" ht="12.7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</row>
    <row r="547" spans="1:25" ht="12.7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</row>
    <row r="548" spans="1:25" ht="12.7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</row>
    <row r="549" spans="1:25" ht="12.7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</row>
    <row r="550" spans="1:25" ht="12.7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</row>
    <row r="551" spans="1:25" ht="12.7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</row>
    <row r="552" spans="1:25" ht="12.7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</row>
    <row r="553" spans="1:25" ht="12.7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</row>
    <row r="554" spans="1:25" ht="12.7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</row>
    <row r="555" spans="1:25" ht="12.7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</row>
    <row r="556" spans="1:25" ht="12.7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</row>
    <row r="557" spans="1:25" ht="12.7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</row>
    <row r="558" spans="1:25" ht="12.7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</row>
    <row r="559" spans="1:25" ht="12.7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</row>
    <row r="560" spans="1:25" ht="12.7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</row>
    <row r="561" spans="1:25" ht="12.7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</row>
    <row r="562" spans="1:25" ht="12.7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</row>
    <row r="563" spans="1:25" ht="12.7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</row>
    <row r="564" spans="1:25" ht="12.7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</row>
    <row r="565" spans="1:25" ht="12.7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</row>
    <row r="566" spans="1:25" ht="12.7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</row>
    <row r="567" spans="1:25" ht="12.7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</row>
    <row r="568" spans="1:25" ht="12.7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</row>
    <row r="569" spans="1:25" ht="12.7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</row>
    <row r="570" spans="1:25" ht="12.7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</row>
    <row r="571" spans="1:25" ht="12.7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</row>
    <row r="572" spans="1:25" ht="12.7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</row>
    <row r="573" spans="1:25" ht="12.7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</row>
    <row r="574" spans="1:25" ht="12.7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</row>
    <row r="575" spans="1:25" ht="12.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</row>
    <row r="576" spans="1:25" ht="12.7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</row>
    <row r="577" spans="1:25" ht="12.7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</row>
    <row r="578" spans="1:25" ht="12.7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</row>
    <row r="579" spans="1:25" ht="12.7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</row>
    <row r="580" spans="1:25" ht="12.7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</row>
    <row r="581" spans="1:25" ht="12.7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</row>
    <row r="582" spans="1:25" ht="12.7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</row>
    <row r="583" spans="1:25" ht="12.7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</row>
    <row r="584" spans="1:25" ht="12.7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</row>
    <row r="585" spans="1:25" ht="12.7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</row>
    <row r="586" spans="1:25" ht="12.7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</row>
    <row r="587" spans="1:25" ht="12.7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</row>
    <row r="588" spans="1:25" ht="12.7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</row>
    <row r="589" spans="1:25" ht="12.7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</row>
    <row r="590" spans="1:25" ht="12.7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</row>
    <row r="591" spans="1:25" ht="12.7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</row>
    <row r="592" spans="1:25" ht="12.7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</row>
    <row r="593" spans="1:25" ht="12.7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</row>
    <row r="594" spans="1:25" ht="12.7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</row>
    <row r="595" spans="1:25" ht="12.7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</row>
    <row r="596" spans="1:25" ht="12.7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</row>
    <row r="597" spans="1:25" ht="12.7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</row>
    <row r="598" spans="1:25" ht="12.7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</row>
    <row r="599" spans="1:25" ht="12.7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</row>
    <row r="600" spans="1:25" ht="12.7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</row>
    <row r="601" spans="1:25" ht="12.7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</row>
    <row r="602" spans="1:25" ht="12.7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</row>
    <row r="603" spans="1:25" ht="12.7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</row>
    <row r="604" spans="1:25" ht="12.7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</row>
    <row r="605" spans="1:25" ht="12.7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</row>
    <row r="606" spans="1:25" ht="12.7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</row>
    <row r="607" spans="1:25" ht="12.7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</row>
    <row r="608" spans="1:25" ht="12.7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</row>
    <row r="609" spans="1:25" ht="12.7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</row>
    <row r="610" spans="1:25" ht="12.7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</row>
    <row r="611" spans="1:25" ht="12.7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</row>
    <row r="612" spans="1:25" ht="12.7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</row>
    <row r="613" spans="1:25" ht="12.7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</row>
    <row r="614" spans="1:25" ht="12.7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</row>
    <row r="615" spans="1:25" ht="12.7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</row>
    <row r="616" spans="1:25" ht="12.7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</row>
    <row r="617" spans="1:25" ht="12.7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</row>
    <row r="618" spans="1:25" ht="12.7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</row>
    <row r="619" spans="1:25" ht="12.7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</row>
    <row r="620" spans="1:25" ht="12.7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</row>
    <row r="621" spans="1:25" ht="12.7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</row>
    <row r="622" spans="1:25" ht="12.7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</row>
    <row r="623" spans="1:25" ht="12.7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</row>
    <row r="624" spans="1:25" ht="12.7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</row>
    <row r="625" spans="1:25" ht="12.7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</row>
    <row r="626" spans="1:25" ht="12.7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</row>
    <row r="627" spans="1:25" ht="12.7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</row>
    <row r="628" spans="1:25" ht="12.7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</row>
    <row r="629" spans="1:25" ht="12.7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</row>
    <row r="630" spans="1:25" ht="12.7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</row>
    <row r="631" spans="1:25" ht="12.7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</row>
    <row r="632" spans="1:25" ht="12.7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</row>
    <row r="633" spans="1:25" ht="12.7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</row>
    <row r="634" spans="1:25" ht="12.7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</row>
    <row r="635" spans="1:25" ht="12.7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</row>
    <row r="636" spans="1:25" ht="12.7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</row>
    <row r="637" spans="1:25" ht="12.7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</row>
    <row r="638" spans="1:25" ht="12.7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</row>
    <row r="639" spans="1:25" ht="12.7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</row>
    <row r="640" spans="1:25" ht="12.7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</row>
    <row r="641" spans="1:25" ht="12.7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</row>
    <row r="642" spans="1:25" ht="12.7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</row>
    <row r="643" spans="1:25" ht="12.7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</row>
    <row r="644" spans="1:25" ht="12.7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</row>
    <row r="645" spans="1:25" ht="12.7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</row>
    <row r="646" spans="1:25" ht="12.7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</row>
    <row r="647" spans="1:25" ht="12.7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</row>
    <row r="648" spans="1:25" ht="12.7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</row>
    <row r="649" spans="1:25" ht="12.7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</row>
    <row r="650" spans="1:25" ht="12.7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</row>
    <row r="651" spans="1:25" ht="12.7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</row>
    <row r="652" spans="1:25" ht="12.7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</row>
    <row r="653" spans="1:25" ht="12.7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</row>
    <row r="654" spans="1:25" ht="12.7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</row>
    <row r="655" spans="1:25" ht="12.7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</row>
    <row r="656" spans="1:25" ht="12.7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</row>
    <row r="657" spans="1:25" ht="12.7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</row>
    <row r="658" spans="1:25" ht="12.7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</row>
    <row r="659" spans="1:25" ht="12.7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</row>
    <row r="660" spans="1:25" ht="12.7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</row>
    <row r="661" spans="1:25" ht="12.7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</row>
    <row r="662" spans="1:25" ht="12.7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</row>
    <row r="663" spans="1:25" ht="12.7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</row>
    <row r="664" spans="1:25" ht="12.7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</row>
    <row r="665" spans="1:25" ht="12.7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</row>
    <row r="666" spans="1:25" ht="12.7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</row>
    <row r="667" spans="1:25" ht="12.7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</row>
    <row r="668" spans="1:25" ht="12.7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</row>
    <row r="669" spans="1:25" ht="12.7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</row>
    <row r="670" spans="1:25" ht="12.7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</row>
    <row r="671" spans="1:25" ht="12.7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</row>
    <row r="672" spans="1:25" ht="12.7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</row>
    <row r="673" spans="1:25" ht="12.7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</row>
    <row r="674" spans="1:25" ht="12.7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</row>
    <row r="675" spans="1:25" ht="12.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</row>
    <row r="676" spans="1:25" ht="12.7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</row>
    <row r="677" spans="1:25" ht="12.7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</row>
    <row r="678" spans="1:25" ht="12.7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</row>
    <row r="679" spans="1:25" ht="12.7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</row>
    <row r="680" spans="1:25" ht="12.7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</row>
    <row r="681" spans="1:25" ht="12.7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</row>
    <row r="682" spans="1:25" ht="12.7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</row>
    <row r="683" spans="1:25" ht="12.7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</row>
    <row r="684" spans="1:25" ht="12.7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</row>
    <row r="685" spans="1:25" ht="12.7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</row>
    <row r="686" spans="1:25" ht="12.7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</row>
    <row r="687" spans="1:25" ht="12.7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</row>
    <row r="688" spans="1:25" ht="12.7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</row>
    <row r="689" spans="1:25" ht="12.7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</row>
    <row r="690" spans="1:25" ht="12.7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</row>
    <row r="691" spans="1:25" ht="12.7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</row>
    <row r="692" spans="1:25" ht="12.7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</row>
    <row r="693" spans="1:25" ht="12.7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</row>
    <row r="694" spans="1:25" ht="12.7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</row>
    <row r="695" spans="1:25" ht="12.7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</row>
    <row r="696" spans="1:25" ht="12.7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</row>
    <row r="697" spans="1:25" ht="12.7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</row>
    <row r="698" spans="1:25" ht="12.7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</row>
    <row r="699" spans="1:25" ht="12.7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</row>
    <row r="700" spans="1:25" ht="12.7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</row>
    <row r="701" spans="1:25" ht="12.7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</row>
    <row r="702" spans="1:25" ht="12.7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</row>
    <row r="703" spans="1:25" ht="12.7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</row>
    <row r="704" spans="1:25" ht="12.7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</row>
    <row r="705" spans="1:25" ht="12.7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</row>
    <row r="706" spans="1:25" ht="12.7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</row>
    <row r="707" spans="1:25" ht="12.7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</row>
    <row r="708" spans="1:25" ht="12.7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</row>
    <row r="709" spans="1:25" ht="12.7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</row>
    <row r="710" spans="1:25" ht="12.7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</row>
    <row r="711" spans="1:25" ht="12.7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</row>
    <row r="712" spans="1:25" ht="12.7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</row>
    <row r="713" spans="1:25" ht="12.7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</row>
    <row r="714" spans="1:25" ht="12.7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</row>
    <row r="715" spans="1:25" ht="12.7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</row>
    <row r="716" spans="1:25" ht="12.7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</row>
    <row r="717" spans="1:25" ht="12.7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</row>
    <row r="718" spans="1:25" ht="12.7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</row>
    <row r="719" spans="1:25" ht="12.7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</row>
    <row r="720" spans="1:25" ht="12.7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</row>
    <row r="721" spans="1:25" ht="12.7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</row>
    <row r="722" spans="1:25" ht="12.7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</row>
    <row r="723" spans="1:25" ht="12.7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</row>
    <row r="724" spans="1:25" ht="12.7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</row>
    <row r="725" spans="1:25" ht="12.7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</row>
    <row r="726" spans="1:25" ht="12.7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</row>
    <row r="727" spans="1:25" ht="12.7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</row>
    <row r="728" spans="1:25" ht="12.7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</row>
    <row r="729" spans="1:25" ht="12.7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</row>
    <row r="730" spans="1:25" ht="12.7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</row>
    <row r="731" spans="1:25" ht="12.7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</row>
    <row r="732" spans="1:25" ht="12.7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</row>
    <row r="733" spans="1:25" ht="12.7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</row>
    <row r="734" spans="1:25" ht="12.7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</row>
    <row r="735" spans="1:25" ht="12.7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</row>
    <row r="736" spans="1:25" ht="12.7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</row>
    <row r="737" spans="1:25" ht="12.7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</row>
    <row r="738" spans="1:25" ht="12.7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</row>
    <row r="739" spans="1:25" ht="12.7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</row>
    <row r="740" spans="1:25" ht="12.7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</row>
    <row r="741" spans="1:25" ht="12.7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</row>
    <row r="742" spans="1:25" ht="12.7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</row>
    <row r="743" spans="1:25" ht="12.7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</row>
    <row r="744" spans="1:25" ht="12.7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</row>
    <row r="745" spans="1:25" ht="12.7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</row>
    <row r="746" spans="1:25" ht="12.7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</row>
    <row r="747" spans="1:25" ht="12.7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</row>
    <row r="748" spans="1:25" ht="12.7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</row>
    <row r="749" spans="1:25" ht="12.7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</row>
    <row r="750" spans="1:25" ht="12.7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</row>
    <row r="751" spans="1:25" ht="12.7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</row>
    <row r="752" spans="1:25" ht="12.7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</row>
    <row r="753" spans="1:25" ht="12.7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</row>
    <row r="754" spans="1:25" ht="12.7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</row>
    <row r="755" spans="1:25" ht="12.7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</row>
    <row r="756" spans="1:25" ht="12.7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</row>
    <row r="757" spans="1:25" ht="12.7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</row>
    <row r="758" spans="1:25" ht="12.7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</row>
    <row r="759" spans="1:25" ht="12.7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</row>
    <row r="760" spans="1:25" ht="12.7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</row>
    <row r="761" spans="1:25" ht="12.7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</row>
    <row r="762" spans="1:25" ht="12.7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</row>
    <row r="763" spans="1:25" ht="12.7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</row>
    <row r="764" spans="1:25" ht="12.7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</row>
    <row r="765" spans="1:25" ht="12.7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</row>
    <row r="766" spans="1:25" ht="12.7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</row>
    <row r="767" spans="1:25" ht="12.7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</row>
    <row r="768" spans="1:25" ht="12.7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</row>
    <row r="769" spans="1:25" ht="12.7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</row>
    <row r="770" spans="1:25" ht="12.7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</row>
    <row r="771" spans="1:25" ht="12.7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</row>
    <row r="772" spans="1:25" ht="12.7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</row>
    <row r="773" spans="1:25" ht="12.7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</row>
    <row r="774" spans="1:25" ht="12.7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</row>
    <row r="775" spans="1:25" ht="12.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</row>
    <row r="776" spans="1:25" ht="12.7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</row>
    <row r="777" spans="1:25" ht="12.7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</row>
    <row r="778" spans="1:25" ht="12.7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</row>
    <row r="779" spans="1:25" ht="12.7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</row>
    <row r="780" spans="1:25" ht="12.7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</row>
    <row r="781" spans="1:25" ht="12.7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</row>
    <row r="782" spans="1:25" ht="12.7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</row>
    <row r="783" spans="1:25" ht="12.7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</row>
    <row r="784" spans="1:25" ht="12.7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</row>
    <row r="785" spans="1:25" ht="12.7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</row>
    <row r="786" spans="1:25" ht="12.7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</row>
    <row r="787" spans="1:25" ht="12.7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</row>
    <row r="788" spans="1:25" ht="12.7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</row>
    <row r="789" spans="1:25" ht="12.7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</row>
    <row r="790" spans="1:25" ht="12.7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</row>
    <row r="791" spans="1:25" ht="12.7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</row>
    <row r="792" spans="1:25" ht="12.7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</row>
    <row r="793" spans="1:25" ht="12.7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</row>
    <row r="794" spans="1:25" ht="12.7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</row>
    <row r="795" spans="1:25" ht="12.7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</row>
    <row r="796" spans="1:25" ht="12.7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</row>
    <row r="797" spans="1:25" ht="12.7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</row>
    <row r="798" spans="1:25" ht="12.7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</row>
    <row r="799" spans="1:25" ht="12.7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</row>
    <row r="800" spans="1:25" ht="12.7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</row>
    <row r="801" spans="1:25" ht="12.7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</row>
    <row r="802" spans="1:25" ht="12.7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</row>
    <row r="803" spans="1:25" ht="12.7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</row>
    <row r="804" spans="1:25" ht="12.7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</row>
    <row r="805" spans="1:25" ht="12.7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</row>
    <row r="806" spans="1:25" ht="12.7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</row>
    <row r="807" spans="1:25" ht="12.7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</row>
    <row r="808" spans="1:25" ht="12.7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</row>
    <row r="809" spans="1:25" ht="12.7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</row>
    <row r="810" spans="1:25" ht="12.7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</row>
    <row r="811" spans="1:25" ht="12.7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</row>
    <row r="812" spans="1:25" ht="12.7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</row>
    <row r="813" spans="1:25" ht="12.7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</row>
    <row r="814" spans="1:25" ht="12.7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</row>
    <row r="815" spans="1:25" ht="12.7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</row>
    <row r="816" spans="1:25" ht="12.7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</row>
    <row r="817" spans="1:25" ht="12.7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</row>
    <row r="818" spans="1:25" ht="12.7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</row>
    <row r="819" spans="1:25" ht="12.7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</row>
    <row r="820" spans="1:25" ht="12.7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</row>
    <row r="821" spans="1:25" ht="12.7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</row>
    <row r="822" spans="1:25" ht="12.7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</row>
    <row r="823" spans="1:25" ht="12.7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</row>
    <row r="824" spans="1:25" ht="12.7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</row>
    <row r="825" spans="1:25" ht="12.7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</row>
    <row r="826" spans="1:25" ht="12.7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</row>
    <row r="827" spans="1:25" ht="12.7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</row>
    <row r="828" spans="1:25" ht="12.7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</row>
    <row r="829" spans="1:25" ht="12.7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</row>
    <row r="830" spans="1:25" ht="12.7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</row>
    <row r="831" spans="1:25" ht="12.7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</row>
    <row r="832" spans="1:25" ht="12.7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</row>
    <row r="833" spans="1:25" ht="12.7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</row>
    <row r="834" spans="1:25" ht="12.7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</row>
    <row r="835" spans="1:25" ht="12.7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</row>
    <row r="836" spans="1:25" ht="12.7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</row>
    <row r="837" spans="1:25" ht="12.7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</row>
    <row r="838" spans="1:25" ht="12.7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</row>
    <row r="839" spans="1:25" ht="12.7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</row>
    <row r="840" spans="1:25" ht="12.7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</row>
    <row r="841" spans="1:25" ht="12.7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</row>
    <row r="842" spans="1:25" ht="12.7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</row>
    <row r="843" spans="1:25" ht="12.7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</row>
    <row r="844" spans="1:25" ht="12.7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</row>
    <row r="845" spans="1:25" ht="12.7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</row>
    <row r="846" spans="1:25" ht="12.7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</row>
    <row r="847" spans="1:25" ht="12.7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</row>
    <row r="848" spans="1:25" ht="12.7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</row>
    <row r="849" spans="1:25" ht="12.7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</row>
    <row r="850" spans="1:25" ht="12.7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</row>
    <row r="851" spans="1:25" ht="12.7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</row>
    <row r="852" spans="1:25" ht="12.7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</row>
    <row r="853" spans="1:25" ht="12.7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</row>
    <row r="854" spans="1:25" ht="12.7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</row>
    <row r="855" spans="1:25" ht="12.7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</row>
    <row r="856" spans="1:25" ht="12.7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</row>
    <row r="857" spans="1:25" ht="12.7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</row>
    <row r="858" spans="1:25" ht="12.7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</row>
    <row r="859" spans="1:25" ht="12.7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</row>
    <row r="860" spans="1:25" ht="12.7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</row>
    <row r="861" spans="1:25" ht="12.7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</row>
    <row r="862" spans="1:25" ht="12.7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</row>
    <row r="863" spans="1:25" ht="12.7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</row>
    <row r="864" spans="1:25" ht="12.7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</row>
    <row r="865" spans="1:25" ht="12.7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</row>
    <row r="866" spans="1:25" ht="12.7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</row>
    <row r="867" spans="1:25" ht="12.7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</row>
    <row r="868" spans="1:25" ht="12.7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</row>
    <row r="869" spans="1:25" ht="12.7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</row>
    <row r="870" spans="1:25" ht="12.7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</row>
    <row r="871" spans="1:25" ht="12.7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</row>
    <row r="872" spans="1:25" ht="12.7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</row>
    <row r="873" spans="1:25" ht="12.7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</row>
    <row r="874" spans="1:25" ht="12.7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</row>
    <row r="875" spans="1:25" ht="12.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</row>
    <row r="876" spans="1:25" ht="12.7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</row>
    <row r="877" spans="1:25" ht="12.7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</row>
    <row r="878" spans="1:25" ht="12.7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</row>
    <row r="879" spans="1:25" ht="12.7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</row>
    <row r="880" spans="1:25" ht="12.7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</row>
    <row r="881" spans="1:25" ht="12.7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</row>
    <row r="882" spans="1:25" ht="12.7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</row>
    <row r="883" spans="1:25" ht="12.7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</row>
    <row r="884" spans="1:25" ht="12.7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</row>
    <row r="885" spans="1:25" ht="12.7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</row>
    <row r="886" spans="1:25" ht="12.7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</row>
    <row r="887" spans="1:25" ht="12.7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</row>
    <row r="888" spans="1:25" ht="12.7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</row>
    <row r="889" spans="1:25" ht="12.7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</row>
    <row r="890" spans="1:25" ht="12.7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</row>
    <row r="891" spans="1:25" ht="12.7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</row>
    <row r="892" spans="1:25" ht="12.7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</row>
    <row r="893" spans="1:25" ht="12.7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</row>
    <row r="894" spans="1:25" ht="12.7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</row>
    <row r="895" spans="1:25" ht="12.7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</row>
    <row r="896" spans="1:25" ht="12.7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</row>
    <row r="897" spans="1:25" ht="12.7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</row>
    <row r="898" spans="1:25" ht="12.7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</row>
    <row r="899" spans="1:25" ht="12.7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</row>
    <row r="900" spans="1:25" ht="12.7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</row>
    <row r="901" spans="1:25" ht="12.7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</row>
    <row r="902" spans="1:25" ht="12.7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</row>
    <row r="903" spans="1:25" ht="12.7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</row>
    <row r="904" spans="1:25" ht="12.7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</row>
    <row r="905" spans="1:25" ht="12.7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</row>
    <row r="906" spans="1:25" ht="12.7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</row>
    <row r="907" spans="1:25" ht="12.7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</row>
    <row r="908" spans="1:25" ht="12.7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</row>
    <row r="909" spans="1:25" ht="12.7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</row>
    <row r="910" spans="1:25" ht="12.7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</row>
    <row r="911" spans="1:25" ht="12.7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</row>
    <row r="912" spans="1:25" ht="12.7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</row>
    <row r="913" spans="1:25" ht="12.7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</row>
    <row r="914" spans="1:25" ht="12.7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</row>
    <row r="915" spans="1:25" ht="12.7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</row>
    <row r="916" spans="1:25" ht="12.7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</row>
    <row r="917" spans="1:25" ht="12.7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</row>
    <row r="918" spans="1:25" ht="12.7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</row>
    <row r="919" spans="1:25" ht="12.7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</row>
    <row r="920" spans="1:25" ht="12.7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</row>
    <row r="921" spans="1:25" ht="12.7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</row>
    <row r="922" spans="1:25" ht="12.7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</row>
    <row r="923" spans="1:25" ht="12.7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</row>
    <row r="924" spans="1:25" ht="12.7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</row>
    <row r="925" spans="1:25" ht="12.7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</row>
    <row r="926" spans="1:25" ht="12.7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</row>
    <row r="927" spans="1:25" ht="12.7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</row>
    <row r="928" spans="1:25" ht="12.7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</row>
    <row r="929" spans="1:25" ht="12.7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</row>
    <row r="930" spans="1:25" ht="12.7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</row>
    <row r="931" spans="1:25" ht="12.7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</row>
    <row r="932" spans="1:25" ht="12.7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</row>
    <row r="933" spans="1:25" ht="12.7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</row>
    <row r="934" spans="1:25" ht="12.7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</row>
    <row r="935" spans="1:25" ht="12.7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</row>
    <row r="936" spans="1:25" ht="12.7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</row>
    <row r="937" spans="1:25" ht="12.7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</row>
    <row r="938" spans="1:25" ht="12.7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</row>
    <row r="939" spans="1:25" ht="12.7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</row>
    <row r="940" spans="1:25" ht="12.7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</row>
    <row r="941" spans="1:25" ht="12.7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</row>
    <row r="942" spans="1:25" ht="12.7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</row>
    <row r="943" spans="1:25" ht="12.7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</row>
    <row r="944" spans="1:25" ht="12.7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</row>
    <row r="945" spans="1:25" ht="12.7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</row>
    <row r="946" spans="1:25" ht="12.7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</row>
    <row r="947" spans="1:25" ht="12.7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</row>
    <row r="948" spans="1:25" ht="12.7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</row>
    <row r="949" spans="1:25" ht="12.7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</row>
    <row r="950" spans="1:25" ht="12.7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</row>
    <row r="951" spans="1:25" ht="12.7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</row>
    <row r="952" spans="1:25" ht="12.7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</row>
    <row r="953" spans="1:25" ht="12.7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</row>
    <row r="954" spans="1:25" ht="12.7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</row>
    <row r="955" spans="1:25" ht="12.7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</row>
    <row r="956" spans="1:25" ht="12.7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</row>
    <row r="957" spans="1:25" ht="12.7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</row>
    <row r="958" spans="1:25" ht="12.7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5" ht="12.7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</row>
    <row r="960" spans="1:25" ht="12.7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</row>
    <row r="961" spans="1:25" ht="12.7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</row>
    <row r="962" spans="1:25" ht="12.7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</row>
    <row r="963" spans="1:25" ht="12.7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</row>
    <row r="964" spans="1:25" ht="12.7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</row>
    <row r="965" spans="1:25" ht="12.7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</row>
    <row r="966" spans="1:25" ht="12.7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</row>
    <row r="967" spans="1:25" ht="12.7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</row>
    <row r="968" spans="1:25" ht="12.7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</row>
    <row r="969" spans="1:25" ht="12.7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</row>
    <row r="970" spans="1:25" ht="12.7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</row>
    <row r="971" spans="1:25" ht="12.7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</row>
    <row r="972" spans="1:25" ht="12.7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</row>
    <row r="973" spans="1:25" ht="12.7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</row>
    <row r="974" spans="1:25" ht="12.7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</row>
    <row r="975" spans="1:25" ht="12.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</row>
    <row r="976" spans="1:25" ht="12.7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</row>
    <row r="977" spans="1:25" ht="12.7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</row>
    <row r="978" spans="1:25" ht="12.7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</row>
    <row r="979" spans="1:25" ht="12.7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</row>
    <row r="980" spans="1:25" ht="12.7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</row>
    <row r="981" spans="1:25" ht="12.7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</row>
    <row r="982" spans="1:25" ht="12.7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</row>
    <row r="983" spans="1:25" ht="12.7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</row>
    <row r="984" spans="1:25" ht="12.7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</row>
    <row r="985" spans="1:25" ht="12.7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</row>
    <row r="986" spans="1:25" ht="12.7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</row>
    <row r="987" spans="1:25" ht="12.7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</row>
    <row r="988" spans="1:25" ht="12.7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</row>
    <row r="989" spans="1:25" ht="12.7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</row>
    <row r="990" spans="1:25" ht="12.7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</row>
    <row r="991" spans="1:25" ht="12.7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</row>
    <row r="992" spans="1:25" ht="12.7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</row>
    <row r="993" spans="1:25" ht="12.7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</row>
    <row r="994" spans="1:25" ht="12.7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</row>
    <row r="995" spans="1:25" ht="12.7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</row>
    <row r="996" spans="1:25" ht="12.7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</row>
    <row r="997" spans="1:25" ht="12.7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</row>
    <row r="998" spans="1:25" ht="12.7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</row>
    <row r="999" spans="1:25" ht="12.7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</row>
    <row r="1000" spans="1:25" ht="12.7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</row>
    <row r="1001" spans="1:25" ht="12.7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</row>
    <row r="1002" spans="1:25" ht="12.7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03"/>
  <sheetViews>
    <sheetView workbookViewId="0"/>
  </sheetViews>
  <sheetFormatPr defaultColWidth="14.42578125" defaultRowHeight="15.75" customHeight="1"/>
  <cols>
    <col min="1" max="1" width="16.7109375" customWidth="1"/>
  </cols>
  <sheetData>
    <row r="1" spans="1:26" ht="15.75" customHeight="1">
      <c r="A1" s="142" t="s">
        <v>120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15.75" customHeight="1">
      <c r="A2" s="84" t="s">
        <v>121</v>
      </c>
      <c r="B2" s="76"/>
      <c r="C2" s="56"/>
      <c r="D2" s="7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84" t="s">
        <v>122</v>
      </c>
      <c r="B3" s="76" t="s">
        <v>123</v>
      </c>
      <c r="C3" s="56"/>
      <c r="D3" s="7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82" t="s">
        <v>79</v>
      </c>
      <c r="B4" s="76">
        <v>25771.695640000002</v>
      </c>
      <c r="C4" s="56"/>
      <c r="D4" s="7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82" t="s">
        <v>83</v>
      </c>
      <c r="B5" s="76">
        <v>13877.08791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82" t="s">
        <v>88</v>
      </c>
      <c r="B6" s="76">
        <v>11842.076279999999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82" t="s">
        <v>65</v>
      </c>
      <c r="B7" s="76">
        <v>8873.5066630000001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82" t="s">
        <v>78</v>
      </c>
      <c r="B8" s="76">
        <v>5968.7192839999998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82" t="s">
        <v>67</v>
      </c>
      <c r="B9" s="76">
        <v>5823.9108459999998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82" t="s">
        <v>61</v>
      </c>
      <c r="B10" s="76">
        <v>5340.6702740000001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82" t="s">
        <v>69</v>
      </c>
      <c r="B11" s="76">
        <v>4848.6249799999996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82" t="s">
        <v>124</v>
      </c>
      <c r="B12" s="76">
        <v>4548.847514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82" t="s">
        <v>56</v>
      </c>
      <c r="B13" s="76">
        <v>3895.4696880000001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82" t="s">
        <v>74</v>
      </c>
      <c r="B14" s="76">
        <v>3138.5007190000001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82" t="s">
        <v>73</v>
      </c>
      <c r="B15" s="76">
        <v>3119.8891480000002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82" t="s">
        <v>59</v>
      </c>
      <c r="B16" s="76">
        <v>3054.7181799999998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82" t="s">
        <v>58</v>
      </c>
      <c r="B17" s="76">
        <v>2813.2905810000002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82" t="s">
        <v>86</v>
      </c>
      <c r="B18" s="76">
        <v>2767.2872010000001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82" t="s">
        <v>87</v>
      </c>
      <c r="B19" s="76">
        <v>2499.9501959999998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82" t="s">
        <v>77</v>
      </c>
      <c r="B20" s="76">
        <v>2439.2463990000001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82" t="s">
        <v>125</v>
      </c>
      <c r="B21" s="76">
        <v>2374.4449970000001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82" t="s">
        <v>84</v>
      </c>
      <c r="B22" s="76">
        <v>2270.0337089999998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>
      <c r="A23" s="82" t="s">
        <v>62</v>
      </c>
      <c r="B23" s="76">
        <v>2095.6709540000002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2.75">
      <c r="A24" s="82" t="s">
        <v>90</v>
      </c>
      <c r="B24" s="76">
        <v>1825.8205290000001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2.75">
      <c r="A25" s="82" t="s">
        <v>89</v>
      </c>
      <c r="B25" s="76">
        <v>1751.128324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2.75">
      <c r="A26" s="82" t="s">
        <v>66</v>
      </c>
      <c r="B26" s="76">
        <v>1722.6886280000001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2.75">
      <c r="A27" s="82" t="s">
        <v>70</v>
      </c>
      <c r="B27" s="76">
        <v>1567.78964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2.75">
      <c r="A28" s="82" t="s">
        <v>68</v>
      </c>
      <c r="B28" s="76">
        <v>1472.38383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2.75">
      <c r="A29" s="82" t="s">
        <v>57</v>
      </c>
      <c r="B29" s="76">
        <v>1417.960155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>
      <c r="A30" s="82" t="s">
        <v>85</v>
      </c>
      <c r="B30" s="76">
        <v>1335.0595470000001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2.75">
      <c r="A31" s="82" t="s">
        <v>92</v>
      </c>
      <c r="B31" s="76">
        <v>1292.076928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2.75">
      <c r="A32" s="82" t="s">
        <v>71</v>
      </c>
      <c r="B32" s="76">
        <v>1226.722397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2.75">
      <c r="A33" s="82" t="s">
        <v>82</v>
      </c>
      <c r="B33" s="76">
        <v>1133.8686190000001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2.75">
      <c r="A34" s="82" t="s">
        <v>72</v>
      </c>
      <c r="B34" s="76">
        <v>1108.430591</v>
      </c>
      <c r="C34" s="56"/>
      <c r="D34" s="26" t="s">
        <v>126</v>
      </c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2.75">
      <c r="A35" s="82" t="s">
        <v>91</v>
      </c>
      <c r="B35" s="76">
        <v>1054.714819</v>
      </c>
      <c r="C35" s="56"/>
      <c r="D35" s="26" t="s">
        <v>127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2.75">
      <c r="A36" s="82" t="s">
        <v>76</v>
      </c>
      <c r="B36" s="76">
        <v>959.37129419999997</v>
      </c>
      <c r="C36" s="56"/>
      <c r="D36" s="26" t="s">
        <v>128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2.75">
      <c r="A37" s="82" t="s">
        <v>63</v>
      </c>
      <c r="B37" s="76">
        <v>821.94447260000004</v>
      </c>
      <c r="C37" s="56"/>
      <c r="D37" s="26" t="s">
        <v>129</v>
      </c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2.75">
      <c r="A38" s="82" t="s">
        <v>75</v>
      </c>
      <c r="B38" s="76">
        <v>747.21029529999998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>
      <c r="A39" s="82" t="s">
        <v>60</v>
      </c>
      <c r="B39" s="76">
        <v>646.03724299999999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>
      <c r="A40" s="56"/>
      <c r="B40" s="7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>
      <c r="A41" s="26" t="s">
        <v>130</v>
      </c>
      <c r="B41" s="7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2.75">
      <c r="A42" s="56"/>
      <c r="B42" s="7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2.75">
      <c r="A43" s="56"/>
      <c r="B43" s="7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>
      <c r="A44" s="56"/>
      <c r="B44" s="7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>
      <c r="A45" s="56"/>
      <c r="B45" s="7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>
      <c r="A46" s="56"/>
      <c r="B46" s="7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>
      <c r="A47" s="56"/>
      <c r="B47" s="7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>
      <c r="A48" s="56"/>
      <c r="B48" s="7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>
      <c r="A49" s="56"/>
      <c r="B49" s="7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>
      <c r="A50" s="56"/>
      <c r="B50" s="7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>
      <c r="A51" s="56"/>
      <c r="B51" s="7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>
      <c r="A52" s="56"/>
      <c r="B52" s="7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>
      <c r="A53" s="56"/>
      <c r="B53" s="7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>
      <c r="A54" s="56"/>
      <c r="B54" s="7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>
      <c r="A55" s="56"/>
      <c r="B55" s="7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>
      <c r="A56" s="56"/>
      <c r="B56" s="7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>
      <c r="A57" s="56"/>
      <c r="B57" s="7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2.75">
      <c r="A58" s="56"/>
      <c r="B58" s="7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2.75">
      <c r="A59" s="56"/>
      <c r="B59" s="7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2.75">
      <c r="A60" s="56"/>
      <c r="B60" s="7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2.75">
      <c r="A61" s="56"/>
      <c r="B61" s="7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2.75">
      <c r="A62" s="56"/>
      <c r="B62" s="7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2.75">
      <c r="A63" s="56"/>
      <c r="B63" s="7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2.75">
      <c r="A64" s="56"/>
      <c r="B64" s="7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2.75">
      <c r="A65" s="56"/>
      <c r="B65" s="7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2.75">
      <c r="A66" s="56"/>
      <c r="B66" s="7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2.75">
      <c r="A67" s="56"/>
      <c r="B67" s="7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2.75">
      <c r="A68" s="56"/>
      <c r="B68" s="7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2.75">
      <c r="A69" s="56"/>
      <c r="B69" s="7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2.75">
      <c r="A70" s="56"/>
      <c r="B70" s="7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2.75">
      <c r="A71" s="56"/>
      <c r="B71" s="7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2.75">
      <c r="A72" s="56"/>
      <c r="B72" s="7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2.75">
      <c r="A73" s="56"/>
      <c r="B73" s="7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2.75">
      <c r="A74" s="56"/>
      <c r="B74" s="7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2.75">
      <c r="A75" s="56"/>
      <c r="B75" s="7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2.75">
      <c r="A76" s="56"/>
      <c r="B76" s="7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2.75">
      <c r="A77" s="56"/>
      <c r="B77" s="7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2.75">
      <c r="A78" s="56"/>
      <c r="B78" s="7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2.75">
      <c r="A79" s="56"/>
      <c r="B79" s="7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>
      <c r="A80" s="56"/>
      <c r="B80" s="7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>
      <c r="A81" s="56"/>
      <c r="B81" s="7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>
      <c r="A82" s="56"/>
      <c r="B82" s="7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>
      <c r="A83" s="56"/>
      <c r="B83" s="7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>
      <c r="A84" s="56"/>
      <c r="B84" s="7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>
      <c r="A85" s="56"/>
      <c r="B85" s="7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>
      <c r="A86" s="56"/>
      <c r="B86" s="7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>
      <c r="A87" s="56"/>
      <c r="B87" s="7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>
      <c r="A88" s="56"/>
      <c r="B88" s="7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>
      <c r="A89" s="56"/>
      <c r="B89" s="7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>
      <c r="A90" s="56"/>
      <c r="B90" s="7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>
      <c r="A91" s="56"/>
      <c r="B91" s="7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>
      <c r="A92" s="56"/>
      <c r="B92" s="7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>
      <c r="A93" s="56"/>
      <c r="B93" s="7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>
      <c r="A94" s="56"/>
      <c r="B94" s="7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>
      <c r="A95" s="56"/>
      <c r="B95" s="7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>
      <c r="A96" s="56"/>
      <c r="B96" s="7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>
      <c r="A97" s="56"/>
      <c r="B97" s="7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>
      <c r="A98" s="56"/>
      <c r="B98" s="7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>
      <c r="A99" s="56"/>
      <c r="B99" s="7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>
      <c r="A100" s="56"/>
      <c r="B100" s="7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>
      <c r="A101" s="56"/>
      <c r="B101" s="7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>
      <c r="A102" s="56"/>
      <c r="B102" s="7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>
      <c r="A103" s="56"/>
      <c r="B103" s="7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>
      <c r="A104" s="56"/>
      <c r="B104" s="7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>
      <c r="A105" s="56"/>
      <c r="B105" s="7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>
      <c r="A106" s="56"/>
      <c r="B106" s="7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>
      <c r="A107" s="56"/>
      <c r="B107" s="7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>
      <c r="A108" s="56"/>
      <c r="B108" s="7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>
      <c r="A109" s="56"/>
      <c r="B109" s="7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>
      <c r="A110" s="56"/>
      <c r="B110" s="7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>
      <c r="A111" s="56"/>
      <c r="B111" s="7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>
      <c r="A112" s="56"/>
      <c r="B112" s="7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>
      <c r="A113" s="56"/>
      <c r="B113" s="7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>
      <c r="A114" s="56"/>
      <c r="B114" s="7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>
      <c r="A115" s="56"/>
      <c r="B115" s="7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>
      <c r="A116" s="56"/>
      <c r="B116" s="7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>
      <c r="A117" s="56"/>
      <c r="B117" s="7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>
      <c r="A118" s="56"/>
      <c r="B118" s="7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>
      <c r="A119" s="56"/>
      <c r="B119" s="7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>
      <c r="A120" s="56"/>
      <c r="B120" s="7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>
      <c r="A121" s="56"/>
      <c r="B121" s="7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>
      <c r="A122" s="56"/>
      <c r="B122" s="7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>
      <c r="A123" s="56"/>
      <c r="B123" s="7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>
      <c r="A124" s="56"/>
      <c r="B124" s="7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>
      <c r="A125" s="56"/>
      <c r="B125" s="7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>
      <c r="A126" s="56"/>
      <c r="B126" s="7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>
      <c r="A127" s="56"/>
      <c r="B127" s="7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>
      <c r="A128" s="56"/>
      <c r="B128" s="7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>
      <c r="A129" s="56"/>
      <c r="B129" s="7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>
      <c r="A130" s="56"/>
      <c r="B130" s="7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>
      <c r="A131" s="56"/>
      <c r="B131" s="7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>
      <c r="A132" s="56"/>
      <c r="B132" s="7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>
      <c r="A133" s="56"/>
      <c r="B133" s="7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>
      <c r="A134" s="56"/>
      <c r="B134" s="7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>
      <c r="A135" s="56"/>
      <c r="B135" s="7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>
      <c r="A136" s="56"/>
      <c r="B136" s="7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>
      <c r="A137" s="56"/>
      <c r="B137" s="7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>
      <c r="A138" s="56"/>
      <c r="B138" s="7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>
      <c r="A139" s="56"/>
      <c r="B139" s="7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>
      <c r="A140" s="56"/>
      <c r="B140" s="7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>
      <c r="A141" s="56"/>
      <c r="B141" s="7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>
      <c r="A142" s="56"/>
      <c r="B142" s="7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>
      <c r="A143" s="56"/>
      <c r="B143" s="7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>
      <c r="A144" s="56"/>
      <c r="B144" s="7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>
      <c r="A145" s="56"/>
      <c r="B145" s="7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>
      <c r="A146" s="56"/>
      <c r="B146" s="7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>
      <c r="A147" s="56"/>
      <c r="B147" s="7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>
      <c r="A148" s="56"/>
      <c r="B148" s="7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>
      <c r="A149" s="56"/>
      <c r="B149" s="7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>
      <c r="A150" s="56"/>
      <c r="B150" s="7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>
      <c r="A151" s="56"/>
      <c r="B151" s="7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>
      <c r="A152" s="56"/>
      <c r="B152" s="7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>
      <c r="A153" s="56"/>
      <c r="B153" s="7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>
      <c r="A154" s="56"/>
      <c r="B154" s="7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>
      <c r="A155" s="56"/>
      <c r="B155" s="7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>
      <c r="A156" s="56"/>
      <c r="B156" s="7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>
      <c r="A157" s="56"/>
      <c r="B157" s="7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>
      <c r="A158" s="56"/>
      <c r="B158" s="7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>
      <c r="A159" s="56"/>
      <c r="B159" s="7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>
      <c r="A160" s="56"/>
      <c r="B160" s="7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>
      <c r="A161" s="56"/>
      <c r="B161" s="7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>
      <c r="A162" s="56"/>
      <c r="B162" s="7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>
      <c r="A163" s="56"/>
      <c r="B163" s="7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>
      <c r="A164" s="56"/>
      <c r="B164" s="7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>
      <c r="A165" s="56"/>
      <c r="B165" s="7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>
      <c r="A166" s="56"/>
      <c r="B166" s="7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>
      <c r="A167" s="56"/>
      <c r="B167" s="7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>
      <c r="A168" s="56"/>
      <c r="B168" s="7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>
      <c r="A169" s="56"/>
      <c r="B169" s="7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>
      <c r="A170" s="56"/>
      <c r="B170" s="7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>
      <c r="A171" s="56"/>
      <c r="B171" s="7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>
      <c r="A172" s="56"/>
      <c r="B172" s="7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>
      <c r="A173" s="56"/>
      <c r="B173" s="7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>
      <c r="A174" s="56"/>
      <c r="B174" s="7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>
      <c r="A175" s="56"/>
      <c r="B175" s="7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>
      <c r="A176" s="56"/>
      <c r="B176" s="7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>
      <c r="A177" s="56"/>
      <c r="B177" s="7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>
      <c r="A178" s="56"/>
      <c r="B178" s="7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>
      <c r="A179" s="56"/>
      <c r="B179" s="7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>
      <c r="A180" s="56"/>
      <c r="B180" s="7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>
      <c r="A181" s="56"/>
      <c r="B181" s="7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>
      <c r="A182" s="56"/>
      <c r="B182" s="7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>
      <c r="A183" s="56"/>
      <c r="B183" s="7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>
      <c r="A184" s="56"/>
      <c r="B184" s="7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>
      <c r="A185" s="56"/>
      <c r="B185" s="7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>
      <c r="A186" s="56"/>
      <c r="B186" s="7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>
      <c r="A187" s="56"/>
      <c r="B187" s="7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>
      <c r="A188" s="56"/>
      <c r="B188" s="7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>
      <c r="A189" s="56"/>
      <c r="B189" s="7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>
      <c r="A190" s="56"/>
      <c r="B190" s="7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>
      <c r="A191" s="56"/>
      <c r="B191" s="7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>
      <c r="A192" s="56"/>
      <c r="B192" s="7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>
      <c r="A193" s="56"/>
      <c r="B193" s="7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>
      <c r="A194" s="56"/>
      <c r="B194" s="7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>
      <c r="A195" s="56"/>
      <c r="B195" s="7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>
      <c r="A196" s="56"/>
      <c r="B196" s="7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>
      <c r="A197" s="56"/>
      <c r="B197" s="7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>
      <c r="A198" s="56"/>
      <c r="B198" s="7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>
      <c r="A199" s="56"/>
      <c r="B199" s="7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>
      <c r="A200" s="56"/>
      <c r="B200" s="7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>
      <c r="A201" s="56"/>
      <c r="B201" s="7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>
      <c r="A202" s="56"/>
      <c r="B202" s="7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>
      <c r="A203" s="56"/>
      <c r="B203" s="7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>
      <c r="A204" s="56"/>
      <c r="B204" s="7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>
      <c r="A205" s="56"/>
      <c r="B205" s="7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>
      <c r="A206" s="56"/>
      <c r="B206" s="7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>
      <c r="A207" s="56"/>
      <c r="B207" s="7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>
      <c r="A208" s="56"/>
      <c r="B208" s="7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>
      <c r="A209" s="56"/>
      <c r="B209" s="7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>
      <c r="A210" s="56"/>
      <c r="B210" s="7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>
      <c r="A211" s="56"/>
      <c r="B211" s="7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>
      <c r="A212" s="56"/>
      <c r="B212" s="7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>
      <c r="A213" s="56"/>
      <c r="B213" s="7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>
      <c r="A214" s="56"/>
      <c r="B214" s="7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>
      <c r="A215" s="56"/>
      <c r="B215" s="7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>
      <c r="A216" s="56"/>
      <c r="B216" s="7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>
      <c r="A217" s="56"/>
      <c r="B217" s="7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>
      <c r="A218" s="56"/>
      <c r="B218" s="7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>
      <c r="A219" s="56"/>
      <c r="B219" s="7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>
      <c r="A220" s="56"/>
      <c r="B220" s="7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>
      <c r="A221" s="56"/>
      <c r="B221" s="7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>
      <c r="A222" s="56"/>
      <c r="B222" s="7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>
      <c r="A223" s="56"/>
      <c r="B223" s="7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>
      <c r="A224" s="56"/>
      <c r="B224" s="7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>
      <c r="A225" s="56"/>
      <c r="B225" s="7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>
      <c r="A226" s="56"/>
      <c r="B226" s="7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>
      <c r="A227" s="56"/>
      <c r="B227" s="7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>
      <c r="A228" s="56"/>
      <c r="B228" s="7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>
      <c r="A229" s="56"/>
      <c r="B229" s="7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>
      <c r="A230" s="56"/>
      <c r="B230" s="7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>
      <c r="A231" s="56"/>
      <c r="B231" s="7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>
      <c r="A232" s="56"/>
      <c r="B232" s="7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>
      <c r="A233" s="56"/>
      <c r="B233" s="7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>
      <c r="A234" s="56"/>
      <c r="B234" s="7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>
      <c r="A235" s="56"/>
      <c r="B235" s="7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>
      <c r="A236" s="56"/>
      <c r="B236" s="7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>
      <c r="A237" s="56"/>
      <c r="B237" s="7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>
      <c r="A238" s="56"/>
      <c r="B238" s="7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>
      <c r="A239" s="56"/>
      <c r="B239" s="7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>
      <c r="A240" s="56"/>
      <c r="B240" s="7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>
      <c r="A241" s="56"/>
      <c r="B241" s="7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>
      <c r="A242" s="56"/>
      <c r="B242" s="7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>
      <c r="A243" s="56"/>
      <c r="B243" s="7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>
      <c r="A244" s="56"/>
      <c r="B244" s="7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>
      <c r="A245" s="56"/>
      <c r="B245" s="7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>
      <c r="A246" s="56"/>
      <c r="B246" s="7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>
      <c r="A247" s="56"/>
      <c r="B247" s="7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>
      <c r="A248" s="56"/>
      <c r="B248" s="7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>
      <c r="A249" s="56"/>
      <c r="B249" s="7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>
      <c r="A250" s="56"/>
      <c r="B250" s="7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>
      <c r="A251" s="56"/>
      <c r="B251" s="7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>
      <c r="A252" s="56"/>
      <c r="B252" s="7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>
      <c r="A253" s="56"/>
      <c r="B253" s="7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>
      <c r="A254" s="56"/>
      <c r="B254" s="7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>
      <c r="A255" s="56"/>
      <c r="B255" s="7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>
      <c r="A256" s="56"/>
      <c r="B256" s="7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>
      <c r="A257" s="56"/>
      <c r="B257" s="7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>
      <c r="A258" s="56"/>
      <c r="B258" s="7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>
      <c r="A259" s="56"/>
      <c r="B259" s="7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>
      <c r="A260" s="56"/>
      <c r="B260" s="7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>
      <c r="A261" s="56"/>
      <c r="B261" s="7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>
      <c r="A262" s="56"/>
      <c r="B262" s="7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>
      <c r="A263" s="56"/>
      <c r="B263" s="7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>
      <c r="A264" s="56"/>
      <c r="B264" s="7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>
      <c r="A265" s="56"/>
      <c r="B265" s="7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>
      <c r="A266" s="56"/>
      <c r="B266" s="7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>
      <c r="A267" s="56"/>
      <c r="B267" s="7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>
      <c r="A268" s="56"/>
      <c r="B268" s="7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>
      <c r="A269" s="56"/>
      <c r="B269" s="7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>
      <c r="A270" s="56"/>
      <c r="B270" s="7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>
      <c r="A271" s="56"/>
      <c r="B271" s="7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>
      <c r="A272" s="56"/>
      <c r="B272" s="7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>
      <c r="A273" s="56"/>
      <c r="B273" s="7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>
      <c r="A274" s="56"/>
      <c r="B274" s="7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>
      <c r="A275" s="56"/>
      <c r="B275" s="7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>
      <c r="A276" s="56"/>
      <c r="B276" s="7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>
      <c r="A277" s="56"/>
      <c r="B277" s="7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2.75">
      <c r="A278" s="56"/>
      <c r="B278" s="7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2.75">
      <c r="A279" s="56"/>
      <c r="B279" s="7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2.75">
      <c r="A280" s="56"/>
      <c r="B280" s="7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2.75">
      <c r="A281" s="56"/>
      <c r="B281" s="7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2.75">
      <c r="A282" s="56"/>
      <c r="B282" s="7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2.75">
      <c r="A283" s="56"/>
      <c r="B283" s="7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2.75">
      <c r="A284" s="56"/>
      <c r="B284" s="7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2.75">
      <c r="A285" s="56"/>
      <c r="B285" s="7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2.75">
      <c r="A286" s="56"/>
      <c r="B286" s="7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2.75">
      <c r="A287" s="56"/>
      <c r="B287" s="7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2.75">
      <c r="A288" s="56"/>
      <c r="B288" s="7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2.75">
      <c r="A289" s="56"/>
      <c r="B289" s="7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2.75">
      <c r="A290" s="56"/>
      <c r="B290" s="7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2.75">
      <c r="A291" s="56"/>
      <c r="B291" s="7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2.75">
      <c r="A292" s="56"/>
      <c r="B292" s="7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2.75">
      <c r="A293" s="56"/>
      <c r="B293" s="7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2.75">
      <c r="A294" s="56"/>
      <c r="B294" s="7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2.75">
      <c r="A295" s="56"/>
      <c r="B295" s="7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2.75">
      <c r="A296" s="56"/>
      <c r="B296" s="7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2.75">
      <c r="A297" s="56"/>
      <c r="B297" s="7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2.75">
      <c r="A298" s="56"/>
      <c r="B298" s="7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2.75">
      <c r="A299" s="56"/>
      <c r="B299" s="7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2.75">
      <c r="A300" s="56"/>
      <c r="B300" s="7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2.75">
      <c r="A301" s="56"/>
      <c r="B301" s="7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2.75">
      <c r="A302" s="56"/>
      <c r="B302" s="7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2.75">
      <c r="A303" s="56"/>
      <c r="B303" s="7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2.75">
      <c r="A304" s="56"/>
      <c r="B304" s="7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2.75">
      <c r="A305" s="56"/>
      <c r="B305" s="7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2.75">
      <c r="A306" s="56"/>
      <c r="B306" s="7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2.75">
      <c r="A307" s="56"/>
      <c r="B307" s="7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2.75">
      <c r="A308" s="56"/>
      <c r="B308" s="7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2.75">
      <c r="A309" s="56"/>
      <c r="B309" s="7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2.75">
      <c r="A310" s="56"/>
      <c r="B310" s="7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2.75">
      <c r="A311" s="56"/>
      <c r="B311" s="7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2.75">
      <c r="A312" s="56"/>
      <c r="B312" s="7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2.75">
      <c r="A313" s="56"/>
      <c r="B313" s="7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2.75">
      <c r="A314" s="56"/>
      <c r="B314" s="7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2.75">
      <c r="A315" s="56"/>
      <c r="B315" s="7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2.75">
      <c r="A316" s="56"/>
      <c r="B316" s="7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2.75">
      <c r="A317" s="56"/>
      <c r="B317" s="7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2.75">
      <c r="A318" s="56"/>
      <c r="B318" s="7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2.75">
      <c r="A319" s="56"/>
      <c r="B319" s="7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2.75">
      <c r="A320" s="56"/>
      <c r="B320" s="7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2.75">
      <c r="A321" s="56"/>
      <c r="B321" s="7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2.75">
      <c r="A322" s="56"/>
      <c r="B322" s="7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2.75">
      <c r="A323" s="56"/>
      <c r="B323" s="7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2.75">
      <c r="A324" s="56"/>
      <c r="B324" s="7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2.75">
      <c r="A325" s="56"/>
      <c r="B325" s="7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2.75">
      <c r="A326" s="56"/>
      <c r="B326" s="7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2.75">
      <c r="A327" s="56"/>
      <c r="B327" s="7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2.75">
      <c r="A328" s="56"/>
      <c r="B328" s="7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2.75">
      <c r="A329" s="56"/>
      <c r="B329" s="7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2.75">
      <c r="A330" s="56"/>
      <c r="B330" s="7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2.75">
      <c r="A331" s="56"/>
      <c r="B331" s="7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2.75">
      <c r="A332" s="56"/>
      <c r="B332" s="7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2.75">
      <c r="A333" s="56"/>
      <c r="B333" s="7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2.75">
      <c r="A334" s="56"/>
      <c r="B334" s="7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2.75">
      <c r="A335" s="56"/>
      <c r="B335" s="7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2.75">
      <c r="A336" s="56"/>
      <c r="B336" s="7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2.75">
      <c r="A337" s="56"/>
      <c r="B337" s="7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2.75">
      <c r="A338" s="56"/>
      <c r="B338" s="7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2.75">
      <c r="A339" s="56"/>
      <c r="B339" s="7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2.75">
      <c r="A340" s="56"/>
      <c r="B340" s="7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2.75">
      <c r="A341" s="56"/>
      <c r="B341" s="7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2.75">
      <c r="A342" s="56"/>
      <c r="B342" s="7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2.75">
      <c r="A343" s="56"/>
      <c r="B343" s="7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2.75">
      <c r="A344" s="56"/>
      <c r="B344" s="7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2.75">
      <c r="A345" s="56"/>
      <c r="B345" s="7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2.75">
      <c r="A346" s="56"/>
      <c r="B346" s="7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2.75">
      <c r="A347" s="56"/>
      <c r="B347" s="7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2.75">
      <c r="A348" s="56"/>
      <c r="B348" s="7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2.75">
      <c r="A349" s="56"/>
      <c r="B349" s="7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2.75">
      <c r="A350" s="56"/>
      <c r="B350" s="7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2.75">
      <c r="A351" s="56"/>
      <c r="B351" s="7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2.75">
      <c r="A352" s="56"/>
      <c r="B352" s="7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2.75">
      <c r="A353" s="56"/>
      <c r="B353" s="7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2.75">
      <c r="A354" s="56"/>
      <c r="B354" s="7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2.75">
      <c r="A355" s="56"/>
      <c r="B355" s="7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2.75">
      <c r="A356" s="56"/>
      <c r="B356" s="7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2.75">
      <c r="A357" s="56"/>
      <c r="B357" s="7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2.75">
      <c r="A358" s="56"/>
      <c r="B358" s="7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2.75">
      <c r="A359" s="56"/>
      <c r="B359" s="7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2.75">
      <c r="A360" s="56"/>
      <c r="B360" s="7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2.75">
      <c r="A361" s="56"/>
      <c r="B361" s="7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2.75">
      <c r="A362" s="56"/>
      <c r="B362" s="7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2.75">
      <c r="A363" s="56"/>
      <c r="B363" s="7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2.75">
      <c r="A364" s="56"/>
      <c r="B364" s="7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2.75">
      <c r="A365" s="56"/>
      <c r="B365" s="7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2.75">
      <c r="A366" s="56"/>
      <c r="B366" s="7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2.75">
      <c r="A367" s="56"/>
      <c r="B367" s="7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2.75">
      <c r="A368" s="56"/>
      <c r="B368" s="7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2.75">
      <c r="A369" s="56"/>
      <c r="B369" s="7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2.75">
      <c r="A370" s="56"/>
      <c r="B370" s="7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2.75">
      <c r="A371" s="56"/>
      <c r="B371" s="7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2.75">
      <c r="A372" s="56"/>
      <c r="B372" s="7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2.75">
      <c r="A373" s="56"/>
      <c r="B373" s="7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2.75">
      <c r="A374" s="56"/>
      <c r="B374" s="7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2.75">
      <c r="A375" s="56"/>
      <c r="B375" s="7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2.75">
      <c r="A376" s="56"/>
      <c r="B376" s="7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2.75">
      <c r="A377" s="56"/>
      <c r="B377" s="7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2.75">
      <c r="A378" s="56"/>
      <c r="B378" s="7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2.75">
      <c r="A379" s="56"/>
      <c r="B379" s="7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2.75">
      <c r="A380" s="56"/>
      <c r="B380" s="7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2.75">
      <c r="A381" s="56"/>
      <c r="B381" s="7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2.75">
      <c r="A382" s="56"/>
      <c r="B382" s="7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2.75">
      <c r="A383" s="56"/>
      <c r="B383" s="7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2.75">
      <c r="A384" s="56"/>
      <c r="B384" s="7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2.75">
      <c r="A385" s="56"/>
      <c r="B385" s="7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2.75">
      <c r="A386" s="56"/>
      <c r="B386" s="7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2.75">
      <c r="A387" s="56"/>
      <c r="B387" s="7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2.75">
      <c r="A388" s="56"/>
      <c r="B388" s="7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2.75">
      <c r="A389" s="56"/>
      <c r="B389" s="7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2.75">
      <c r="A390" s="56"/>
      <c r="B390" s="7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2.75">
      <c r="A391" s="56"/>
      <c r="B391" s="7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2.75">
      <c r="A392" s="56"/>
      <c r="B392" s="7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2.75">
      <c r="A393" s="56"/>
      <c r="B393" s="7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2.75">
      <c r="A394" s="56"/>
      <c r="B394" s="7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2.75">
      <c r="A395" s="56"/>
      <c r="B395" s="7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2.75">
      <c r="A396" s="56"/>
      <c r="B396" s="7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2.75">
      <c r="A397" s="56"/>
      <c r="B397" s="7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2.75">
      <c r="A398" s="56"/>
      <c r="B398" s="7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2.75">
      <c r="A399" s="56"/>
      <c r="B399" s="7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2.75">
      <c r="A400" s="56"/>
      <c r="B400" s="7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2.75">
      <c r="A401" s="56"/>
      <c r="B401" s="7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2.75">
      <c r="A402" s="56"/>
      <c r="B402" s="7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2.75">
      <c r="A403" s="56"/>
      <c r="B403" s="7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2.75">
      <c r="A404" s="56"/>
      <c r="B404" s="7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2.75">
      <c r="A405" s="56"/>
      <c r="B405" s="7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2.75">
      <c r="A406" s="56"/>
      <c r="B406" s="7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2.75">
      <c r="A407" s="56"/>
      <c r="B407" s="7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2.75">
      <c r="A408" s="56"/>
      <c r="B408" s="7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2.75">
      <c r="A409" s="56"/>
      <c r="B409" s="7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2.75">
      <c r="A410" s="56"/>
      <c r="B410" s="7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2.75">
      <c r="A411" s="56"/>
      <c r="B411" s="7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2.75">
      <c r="A412" s="56"/>
      <c r="B412" s="7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2.75">
      <c r="A413" s="56"/>
      <c r="B413" s="7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2.75">
      <c r="A414" s="56"/>
      <c r="B414" s="7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2.75">
      <c r="A415" s="56"/>
      <c r="B415" s="7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2.75">
      <c r="A416" s="56"/>
      <c r="B416" s="7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2.75">
      <c r="A417" s="56"/>
      <c r="B417" s="7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2.75">
      <c r="A418" s="56"/>
      <c r="B418" s="7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2.75">
      <c r="A419" s="56"/>
      <c r="B419" s="7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2.75">
      <c r="A420" s="56"/>
      <c r="B420" s="7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2.75">
      <c r="A421" s="56"/>
      <c r="B421" s="7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2.75">
      <c r="A422" s="56"/>
      <c r="B422" s="7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2.75">
      <c r="A423" s="56"/>
      <c r="B423" s="7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2.75">
      <c r="A424" s="56"/>
      <c r="B424" s="7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2.75">
      <c r="A425" s="56"/>
      <c r="B425" s="7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2.75">
      <c r="A426" s="56"/>
      <c r="B426" s="7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2.75">
      <c r="A427" s="56"/>
      <c r="B427" s="7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2.75">
      <c r="A428" s="56"/>
      <c r="B428" s="7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2.75">
      <c r="A429" s="56"/>
      <c r="B429" s="7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2.75">
      <c r="A430" s="56"/>
      <c r="B430" s="7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2.75">
      <c r="A431" s="56"/>
      <c r="B431" s="7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2.75">
      <c r="A432" s="56"/>
      <c r="B432" s="7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2.75">
      <c r="A433" s="56"/>
      <c r="B433" s="7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2.75">
      <c r="A434" s="56"/>
      <c r="B434" s="7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2.75">
      <c r="A435" s="56"/>
      <c r="B435" s="7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2.75">
      <c r="A436" s="56"/>
      <c r="B436" s="7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2.75">
      <c r="A437" s="56"/>
      <c r="B437" s="7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2.75">
      <c r="A438" s="56"/>
      <c r="B438" s="7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2.75">
      <c r="A439" s="56"/>
      <c r="B439" s="7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2.75">
      <c r="A440" s="56"/>
      <c r="B440" s="7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2.75">
      <c r="A441" s="56"/>
      <c r="B441" s="7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2.75">
      <c r="A442" s="56"/>
      <c r="B442" s="7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2.75">
      <c r="A443" s="56"/>
      <c r="B443" s="7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2.75">
      <c r="A444" s="56"/>
      <c r="B444" s="7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2.75">
      <c r="A445" s="56"/>
      <c r="B445" s="7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2.75">
      <c r="A446" s="56"/>
      <c r="B446" s="7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2.75">
      <c r="A447" s="56"/>
      <c r="B447" s="7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2.75">
      <c r="A448" s="56"/>
      <c r="B448" s="7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2.75">
      <c r="A449" s="56"/>
      <c r="B449" s="7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2.75">
      <c r="A450" s="56"/>
      <c r="B450" s="7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2.75">
      <c r="A451" s="56"/>
      <c r="B451" s="7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2.75">
      <c r="A452" s="56"/>
      <c r="B452" s="7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2.75">
      <c r="A453" s="56"/>
      <c r="B453" s="7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2.75">
      <c r="A454" s="56"/>
      <c r="B454" s="7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2.75">
      <c r="A455" s="56"/>
      <c r="B455" s="7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2.75">
      <c r="A456" s="56"/>
      <c r="B456" s="7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2.75">
      <c r="A457" s="56"/>
      <c r="B457" s="7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2.75">
      <c r="A458" s="56"/>
      <c r="B458" s="7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2.75">
      <c r="A459" s="56"/>
      <c r="B459" s="7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2.75">
      <c r="A460" s="56"/>
      <c r="B460" s="7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2.75">
      <c r="A461" s="56"/>
      <c r="B461" s="7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2.75">
      <c r="A462" s="56"/>
      <c r="B462" s="7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2.75">
      <c r="A463" s="56"/>
      <c r="B463" s="7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2.75">
      <c r="A464" s="56"/>
      <c r="B464" s="7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2.75">
      <c r="A465" s="56"/>
      <c r="B465" s="7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2.75">
      <c r="A466" s="56"/>
      <c r="B466" s="7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2.75">
      <c r="A467" s="56"/>
      <c r="B467" s="7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2.75">
      <c r="A468" s="56"/>
      <c r="B468" s="7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2.75">
      <c r="A469" s="56"/>
      <c r="B469" s="7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2.75">
      <c r="A470" s="56"/>
      <c r="B470" s="7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2.75">
      <c r="A471" s="56"/>
      <c r="B471" s="7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2.75">
      <c r="A472" s="56"/>
      <c r="B472" s="7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2.75">
      <c r="A473" s="56"/>
      <c r="B473" s="7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2.75">
      <c r="A474" s="56"/>
      <c r="B474" s="7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2.75">
      <c r="A475" s="56"/>
      <c r="B475" s="7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2.75">
      <c r="A476" s="56"/>
      <c r="B476" s="7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2.75">
      <c r="A477" s="56"/>
      <c r="B477" s="7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2.75">
      <c r="A478" s="56"/>
      <c r="B478" s="7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2.75">
      <c r="A479" s="56"/>
      <c r="B479" s="7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2.75">
      <c r="A480" s="56"/>
      <c r="B480" s="7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2.75">
      <c r="A481" s="56"/>
      <c r="B481" s="7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2.75">
      <c r="A482" s="56"/>
      <c r="B482" s="7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2.75">
      <c r="A483" s="56"/>
      <c r="B483" s="7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2.75">
      <c r="A484" s="56"/>
      <c r="B484" s="7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2.75">
      <c r="A485" s="56"/>
      <c r="B485" s="7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2.75">
      <c r="A486" s="56"/>
      <c r="B486" s="7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2.75">
      <c r="A487" s="56"/>
      <c r="B487" s="7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2.75">
      <c r="A488" s="56"/>
      <c r="B488" s="7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2.75">
      <c r="A489" s="56"/>
      <c r="B489" s="7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2.75">
      <c r="A490" s="56"/>
      <c r="B490" s="7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2.75">
      <c r="A491" s="56"/>
      <c r="B491" s="7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2.75">
      <c r="A492" s="56"/>
      <c r="B492" s="7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2.75">
      <c r="A493" s="56"/>
      <c r="B493" s="7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2.75">
      <c r="A494" s="56"/>
      <c r="B494" s="7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2.75">
      <c r="A495" s="56"/>
      <c r="B495" s="7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2.75">
      <c r="A496" s="56"/>
      <c r="B496" s="7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2.75">
      <c r="A497" s="56"/>
      <c r="B497" s="7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2.75">
      <c r="A498" s="56"/>
      <c r="B498" s="7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2.75">
      <c r="A499" s="56"/>
      <c r="B499" s="7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2.75">
      <c r="A500" s="56"/>
      <c r="B500" s="7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2.75">
      <c r="A501" s="56"/>
      <c r="B501" s="7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2.75">
      <c r="A502" s="56"/>
      <c r="B502" s="7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2.75">
      <c r="A503" s="56"/>
      <c r="B503" s="7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2.75">
      <c r="A504" s="56"/>
      <c r="B504" s="7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2.75">
      <c r="A505" s="56"/>
      <c r="B505" s="7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2.75">
      <c r="A506" s="56"/>
      <c r="B506" s="7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2.75">
      <c r="A507" s="56"/>
      <c r="B507" s="7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2.75">
      <c r="A508" s="56"/>
      <c r="B508" s="7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2.75">
      <c r="A509" s="56"/>
      <c r="B509" s="7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2.75">
      <c r="A510" s="56"/>
      <c r="B510" s="7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2.75">
      <c r="A511" s="56"/>
      <c r="B511" s="7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2.75">
      <c r="A512" s="56"/>
      <c r="B512" s="7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2.75">
      <c r="A513" s="56"/>
      <c r="B513" s="7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2.75">
      <c r="A514" s="56"/>
      <c r="B514" s="7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2.75">
      <c r="A515" s="56"/>
      <c r="B515" s="7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2.75">
      <c r="A516" s="56"/>
      <c r="B516" s="7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2.75">
      <c r="A517" s="56"/>
      <c r="B517" s="7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2.75">
      <c r="A518" s="56"/>
      <c r="B518" s="7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2.75">
      <c r="A519" s="56"/>
      <c r="B519" s="7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2.75">
      <c r="A520" s="56"/>
      <c r="B520" s="7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2.75">
      <c r="A521" s="56"/>
      <c r="B521" s="7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2.75">
      <c r="A522" s="56"/>
      <c r="B522" s="7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2.75">
      <c r="A523" s="56"/>
      <c r="B523" s="7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2.75">
      <c r="A524" s="56"/>
      <c r="B524" s="7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2.75">
      <c r="A525" s="56"/>
      <c r="B525" s="7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2.75">
      <c r="A526" s="56"/>
      <c r="B526" s="7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2.75">
      <c r="A527" s="56"/>
      <c r="B527" s="7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2.75">
      <c r="A528" s="56"/>
      <c r="B528" s="7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2.75">
      <c r="A529" s="56"/>
      <c r="B529" s="7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2.75">
      <c r="A530" s="56"/>
      <c r="B530" s="7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2.75">
      <c r="A531" s="56"/>
      <c r="B531" s="7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2.75">
      <c r="A532" s="56"/>
      <c r="B532" s="7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2.75">
      <c r="A533" s="56"/>
      <c r="B533" s="7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2.75">
      <c r="A534" s="56"/>
      <c r="B534" s="7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2.75">
      <c r="A535" s="56"/>
      <c r="B535" s="7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2.75">
      <c r="A536" s="56"/>
      <c r="B536" s="7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2.75">
      <c r="A537" s="56"/>
      <c r="B537" s="7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2.75">
      <c r="A538" s="56"/>
      <c r="B538" s="7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2.75">
      <c r="A539" s="56"/>
      <c r="B539" s="7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2.75">
      <c r="A540" s="56"/>
      <c r="B540" s="7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2.75">
      <c r="A541" s="56"/>
      <c r="B541" s="7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2.75">
      <c r="A542" s="56"/>
      <c r="B542" s="7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2.75">
      <c r="A543" s="56"/>
      <c r="B543" s="7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2.75">
      <c r="A544" s="56"/>
      <c r="B544" s="7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2.75">
      <c r="A545" s="56"/>
      <c r="B545" s="7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2.75">
      <c r="A546" s="56"/>
      <c r="B546" s="7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2.75">
      <c r="A547" s="56"/>
      <c r="B547" s="7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2.75">
      <c r="A548" s="56"/>
      <c r="B548" s="7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2.75">
      <c r="A549" s="56"/>
      <c r="B549" s="7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2.75">
      <c r="A550" s="56"/>
      <c r="B550" s="7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2.75">
      <c r="A551" s="56"/>
      <c r="B551" s="7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2.75">
      <c r="A552" s="56"/>
      <c r="B552" s="7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2.75">
      <c r="A553" s="56"/>
      <c r="B553" s="7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2.75">
      <c r="A554" s="56"/>
      <c r="B554" s="7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2.75">
      <c r="A555" s="56"/>
      <c r="B555" s="7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2.75">
      <c r="A556" s="56"/>
      <c r="B556" s="7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2.75">
      <c r="A557" s="56"/>
      <c r="B557" s="7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2.75">
      <c r="A558" s="56"/>
      <c r="B558" s="7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2.75">
      <c r="A559" s="56"/>
      <c r="B559" s="7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2.75">
      <c r="A560" s="56"/>
      <c r="B560" s="7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2.75">
      <c r="A561" s="56"/>
      <c r="B561" s="7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2.75">
      <c r="A562" s="56"/>
      <c r="B562" s="7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2.75">
      <c r="A563" s="56"/>
      <c r="B563" s="7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2.75">
      <c r="A564" s="56"/>
      <c r="B564" s="7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2.75">
      <c r="A565" s="56"/>
      <c r="B565" s="7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2.75">
      <c r="A566" s="56"/>
      <c r="B566" s="7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2.75">
      <c r="A567" s="56"/>
      <c r="B567" s="7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2.75">
      <c r="A568" s="56"/>
      <c r="B568" s="7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2.75">
      <c r="A569" s="56"/>
      <c r="B569" s="7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2.75">
      <c r="A570" s="56"/>
      <c r="B570" s="7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2.75">
      <c r="A571" s="56"/>
      <c r="B571" s="7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2.75">
      <c r="A572" s="56"/>
      <c r="B572" s="7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2.75">
      <c r="A573" s="56"/>
      <c r="B573" s="7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2.75">
      <c r="A574" s="56"/>
      <c r="B574" s="7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2.75">
      <c r="A575" s="56"/>
      <c r="B575" s="7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2.75">
      <c r="A576" s="56"/>
      <c r="B576" s="7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2.75">
      <c r="A577" s="56"/>
      <c r="B577" s="7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2.75">
      <c r="A578" s="56"/>
      <c r="B578" s="7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2.75">
      <c r="A579" s="56"/>
      <c r="B579" s="7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2.75">
      <c r="A580" s="56"/>
      <c r="B580" s="7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2.75">
      <c r="A581" s="56"/>
      <c r="B581" s="7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2.75">
      <c r="A582" s="56"/>
      <c r="B582" s="7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2.75">
      <c r="A583" s="56"/>
      <c r="B583" s="7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2.75">
      <c r="A584" s="56"/>
      <c r="B584" s="7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2.75">
      <c r="A585" s="56"/>
      <c r="B585" s="7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2.75">
      <c r="A586" s="56"/>
      <c r="B586" s="7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2.75">
      <c r="A587" s="56"/>
      <c r="B587" s="7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2.75">
      <c r="A588" s="56"/>
      <c r="B588" s="7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2.75">
      <c r="A589" s="56"/>
      <c r="B589" s="7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2.75">
      <c r="A590" s="56"/>
      <c r="B590" s="7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2.75">
      <c r="A591" s="56"/>
      <c r="B591" s="7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2.75">
      <c r="A592" s="56"/>
      <c r="B592" s="7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2.75">
      <c r="A593" s="56"/>
      <c r="B593" s="7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2.75">
      <c r="A594" s="56"/>
      <c r="B594" s="7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2.75">
      <c r="A595" s="56"/>
      <c r="B595" s="7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2.75">
      <c r="A596" s="56"/>
      <c r="B596" s="7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2.75">
      <c r="A597" s="56"/>
      <c r="B597" s="7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2.75">
      <c r="A598" s="56"/>
      <c r="B598" s="7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2.75">
      <c r="A599" s="56"/>
      <c r="B599" s="7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2.75">
      <c r="A600" s="56"/>
      <c r="B600" s="7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2.75">
      <c r="A601" s="56"/>
      <c r="B601" s="7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2.75">
      <c r="A602" s="56"/>
      <c r="B602" s="7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2.75">
      <c r="A603" s="56"/>
      <c r="B603" s="7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2.75">
      <c r="A604" s="56"/>
      <c r="B604" s="7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2.75">
      <c r="A605" s="56"/>
      <c r="B605" s="7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2.75">
      <c r="A606" s="56"/>
      <c r="B606" s="7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2.75">
      <c r="A607" s="56"/>
      <c r="B607" s="7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2.75">
      <c r="A608" s="56"/>
      <c r="B608" s="7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2.75">
      <c r="A609" s="56"/>
      <c r="B609" s="7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2.75">
      <c r="A610" s="56"/>
      <c r="B610" s="7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2.75">
      <c r="A611" s="56"/>
      <c r="B611" s="7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2.75">
      <c r="A612" s="56"/>
      <c r="B612" s="7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2.75">
      <c r="A613" s="56"/>
      <c r="B613" s="7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2.75">
      <c r="A614" s="56"/>
      <c r="B614" s="7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2.75">
      <c r="A615" s="56"/>
      <c r="B615" s="7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2.75">
      <c r="A616" s="56"/>
      <c r="B616" s="7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2.75">
      <c r="A617" s="56"/>
      <c r="B617" s="7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2.75">
      <c r="A618" s="56"/>
      <c r="B618" s="7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2.75">
      <c r="A619" s="56"/>
      <c r="B619" s="7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2.75">
      <c r="A620" s="56"/>
      <c r="B620" s="7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2.75">
      <c r="A621" s="56"/>
      <c r="B621" s="7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2.75">
      <c r="A622" s="56"/>
      <c r="B622" s="7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2.75">
      <c r="A623" s="56"/>
      <c r="B623" s="7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2.75">
      <c r="A624" s="56"/>
      <c r="B624" s="7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2.75">
      <c r="A625" s="56"/>
      <c r="B625" s="7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2.75">
      <c r="A626" s="56"/>
      <c r="B626" s="7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2.75">
      <c r="A627" s="56"/>
      <c r="B627" s="7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2.75">
      <c r="A628" s="56"/>
      <c r="B628" s="7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2.75">
      <c r="A629" s="56"/>
      <c r="B629" s="7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2.75">
      <c r="A630" s="56"/>
      <c r="B630" s="7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2.75">
      <c r="A631" s="56"/>
      <c r="B631" s="7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2.75">
      <c r="A632" s="56"/>
      <c r="B632" s="7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2.75">
      <c r="A633" s="56"/>
      <c r="B633" s="7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2.75">
      <c r="A634" s="56"/>
      <c r="B634" s="7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2.75">
      <c r="A635" s="56"/>
      <c r="B635" s="7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2.75">
      <c r="A636" s="56"/>
      <c r="B636" s="7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2.75">
      <c r="A637" s="56"/>
      <c r="B637" s="7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2.75">
      <c r="A638" s="56"/>
      <c r="B638" s="7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2.75">
      <c r="A639" s="56"/>
      <c r="B639" s="7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2.75">
      <c r="A640" s="56"/>
      <c r="B640" s="7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2.75">
      <c r="A641" s="56"/>
      <c r="B641" s="7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2.75">
      <c r="A642" s="56"/>
      <c r="B642" s="7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2.75">
      <c r="A643" s="56"/>
      <c r="B643" s="7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2.75">
      <c r="A644" s="56"/>
      <c r="B644" s="7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2.75">
      <c r="A645" s="56"/>
      <c r="B645" s="7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2.75">
      <c r="A646" s="56"/>
      <c r="B646" s="7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2.75">
      <c r="A647" s="56"/>
      <c r="B647" s="7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2.75">
      <c r="A648" s="56"/>
      <c r="B648" s="7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2.75">
      <c r="A649" s="56"/>
      <c r="B649" s="7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2.75">
      <c r="A650" s="56"/>
      <c r="B650" s="7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2.75">
      <c r="A651" s="56"/>
      <c r="B651" s="7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2.75">
      <c r="A652" s="56"/>
      <c r="B652" s="7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2.75">
      <c r="A653" s="56"/>
      <c r="B653" s="7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2.75">
      <c r="A654" s="56"/>
      <c r="B654" s="7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2.75">
      <c r="A655" s="56"/>
      <c r="B655" s="7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2.75">
      <c r="A656" s="56"/>
      <c r="B656" s="7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2.75">
      <c r="A657" s="56"/>
      <c r="B657" s="7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2.75">
      <c r="A658" s="56"/>
      <c r="B658" s="7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2.75">
      <c r="A659" s="56"/>
      <c r="B659" s="7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2.75">
      <c r="A660" s="56"/>
      <c r="B660" s="7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2.75">
      <c r="A661" s="56"/>
      <c r="B661" s="7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2.75">
      <c r="A662" s="56"/>
      <c r="B662" s="7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2.75">
      <c r="A663" s="56"/>
      <c r="B663" s="7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2.75">
      <c r="A664" s="56"/>
      <c r="B664" s="7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2.75">
      <c r="A665" s="56"/>
      <c r="B665" s="7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2.75">
      <c r="A666" s="56"/>
      <c r="B666" s="7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2.75">
      <c r="A667" s="56"/>
      <c r="B667" s="7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2.75">
      <c r="A668" s="56"/>
      <c r="B668" s="7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2.75">
      <c r="A669" s="56"/>
      <c r="B669" s="7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2.75">
      <c r="A670" s="56"/>
      <c r="B670" s="7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2.75">
      <c r="A671" s="56"/>
      <c r="B671" s="7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2.75">
      <c r="A672" s="56"/>
      <c r="B672" s="7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2.75">
      <c r="A673" s="56"/>
      <c r="B673" s="7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2.75">
      <c r="A674" s="56"/>
      <c r="B674" s="7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2.75">
      <c r="A675" s="56"/>
      <c r="B675" s="7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2.75">
      <c r="A676" s="56"/>
      <c r="B676" s="7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2.75">
      <c r="A677" s="56"/>
      <c r="B677" s="7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2.75">
      <c r="A678" s="56"/>
      <c r="B678" s="7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2.75">
      <c r="A679" s="56"/>
      <c r="B679" s="7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2.75">
      <c r="A680" s="56"/>
      <c r="B680" s="7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2.75">
      <c r="A681" s="56"/>
      <c r="B681" s="7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2.75">
      <c r="A682" s="56"/>
      <c r="B682" s="7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2.75">
      <c r="A683" s="56"/>
      <c r="B683" s="7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2.75">
      <c r="A684" s="56"/>
      <c r="B684" s="7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2.75">
      <c r="A685" s="56"/>
      <c r="B685" s="7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2.75">
      <c r="A686" s="56"/>
      <c r="B686" s="7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2.75">
      <c r="A687" s="56"/>
      <c r="B687" s="7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2.75">
      <c r="A688" s="56"/>
      <c r="B688" s="7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2.75">
      <c r="A689" s="56"/>
      <c r="B689" s="7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2.75">
      <c r="A690" s="56"/>
      <c r="B690" s="7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2.75">
      <c r="A691" s="56"/>
      <c r="B691" s="7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2.75">
      <c r="A692" s="56"/>
      <c r="B692" s="7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2.75">
      <c r="A693" s="56"/>
      <c r="B693" s="7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2.75">
      <c r="A694" s="56"/>
      <c r="B694" s="7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2.75">
      <c r="A695" s="56"/>
      <c r="B695" s="7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2.75">
      <c r="A696" s="56"/>
      <c r="B696" s="7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2.75">
      <c r="A697" s="56"/>
      <c r="B697" s="7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2.75">
      <c r="A698" s="56"/>
      <c r="B698" s="7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2.75">
      <c r="A699" s="56"/>
      <c r="B699" s="7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2.75">
      <c r="A700" s="56"/>
      <c r="B700" s="7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2.75">
      <c r="A701" s="56"/>
      <c r="B701" s="7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2.75">
      <c r="A702" s="56"/>
      <c r="B702" s="7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2.75">
      <c r="A703" s="56"/>
      <c r="B703" s="7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2.75">
      <c r="A704" s="56"/>
      <c r="B704" s="7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2.75">
      <c r="A705" s="56"/>
      <c r="B705" s="7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2.75">
      <c r="A706" s="56"/>
      <c r="B706" s="7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2.75">
      <c r="A707" s="56"/>
      <c r="B707" s="7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2.75">
      <c r="A708" s="56"/>
      <c r="B708" s="7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2.75">
      <c r="A709" s="56"/>
      <c r="B709" s="7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2.75">
      <c r="A710" s="56"/>
      <c r="B710" s="7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2.75">
      <c r="A711" s="56"/>
      <c r="B711" s="7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2.75">
      <c r="A712" s="56"/>
      <c r="B712" s="7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2.75">
      <c r="A713" s="56"/>
      <c r="B713" s="7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2.75">
      <c r="A714" s="56"/>
      <c r="B714" s="7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2.75">
      <c r="A715" s="56"/>
      <c r="B715" s="7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2.75">
      <c r="A716" s="56"/>
      <c r="B716" s="7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2.75">
      <c r="A717" s="56"/>
      <c r="B717" s="7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2.75">
      <c r="A718" s="56"/>
      <c r="B718" s="7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2.75">
      <c r="A719" s="56"/>
      <c r="B719" s="7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2.75">
      <c r="A720" s="56"/>
      <c r="B720" s="7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2.75">
      <c r="A721" s="56"/>
      <c r="B721" s="7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2.75">
      <c r="A722" s="56"/>
      <c r="B722" s="7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2.75">
      <c r="A723" s="56"/>
      <c r="B723" s="7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2.75">
      <c r="A724" s="56"/>
      <c r="B724" s="7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2.75">
      <c r="A725" s="56"/>
      <c r="B725" s="7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2.75">
      <c r="A726" s="56"/>
      <c r="B726" s="7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2.75">
      <c r="A727" s="56"/>
      <c r="B727" s="7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2.75">
      <c r="A728" s="56"/>
      <c r="B728" s="7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2.75">
      <c r="A729" s="56"/>
      <c r="B729" s="7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2.75">
      <c r="A730" s="56"/>
      <c r="B730" s="7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2.75">
      <c r="A731" s="56"/>
      <c r="B731" s="7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2.75">
      <c r="A732" s="56"/>
      <c r="B732" s="7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2.75">
      <c r="A733" s="56"/>
      <c r="B733" s="7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2.75">
      <c r="A734" s="56"/>
      <c r="B734" s="7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2.75">
      <c r="A735" s="56"/>
      <c r="B735" s="7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2.75">
      <c r="A736" s="56"/>
      <c r="B736" s="7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2.75">
      <c r="A737" s="56"/>
      <c r="B737" s="7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2.75">
      <c r="A738" s="56"/>
      <c r="B738" s="7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2.75">
      <c r="A739" s="56"/>
      <c r="B739" s="7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2.75">
      <c r="A740" s="56"/>
      <c r="B740" s="7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2.75">
      <c r="A741" s="56"/>
      <c r="B741" s="7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2.75">
      <c r="A742" s="56"/>
      <c r="B742" s="7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2.75">
      <c r="A743" s="56"/>
      <c r="B743" s="7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2.75">
      <c r="A744" s="56"/>
      <c r="B744" s="7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2.75">
      <c r="A745" s="56"/>
      <c r="B745" s="7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2.75">
      <c r="A746" s="56"/>
      <c r="B746" s="7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2.75">
      <c r="A747" s="56"/>
      <c r="B747" s="7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2.75">
      <c r="A748" s="56"/>
      <c r="B748" s="7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2.75">
      <c r="A749" s="56"/>
      <c r="B749" s="7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2.75">
      <c r="A750" s="56"/>
      <c r="B750" s="7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2.75">
      <c r="A751" s="56"/>
      <c r="B751" s="7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2.75">
      <c r="A752" s="56"/>
      <c r="B752" s="7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2.75">
      <c r="A753" s="56"/>
      <c r="B753" s="7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2.75">
      <c r="A754" s="56"/>
      <c r="B754" s="7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2.75">
      <c r="A755" s="56"/>
      <c r="B755" s="7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2.75">
      <c r="A756" s="56"/>
      <c r="B756" s="7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2.75">
      <c r="A757" s="56"/>
      <c r="B757" s="7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2.75">
      <c r="A758" s="56"/>
      <c r="B758" s="7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2.75">
      <c r="A759" s="56"/>
      <c r="B759" s="7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2.75">
      <c r="A760" s="56"/>
      <c r="B760" s="7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2.75">
      <c r="A761" s="56"/>
      <c r="B761" s="7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2.75">
      <c r="A762" s="56"/>
      <c r="B762" s="7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2.75">
      <c r="A763" s="56"/>
      <c r="B763" s="7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2.75">
      <c r="A764" s="56"/>
      <c r="B764" s="7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2.75">
      <c r="A765" s="56"/>
      <c r="B765" s="7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2.75">
      <c r="A766" s="56"/>
      <c r="B766" s="7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2.75">
      <c r="A767" s="56"/>
      <c r="B767" s="7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2.75">
      <c r="A768" s="56"/>
      <c r="B768" s="7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2.75">
      <c r="A769" s="56"/>
      <c r="B769" s="7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2.75">
      <c r="A770" s="56"/>
      <c r="B770" s="7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2.75">
      <c r="A771" s="56"/>
      <c r="B771" s="7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2.75">
      <c r="A772" s="56"/>
      <c r="B772" s="7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2.75">
      <c r="A773" s="56"/>
      <c r="B773" s="7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2.75">
      <c r="A774" s="56"/>
      <c r="B774" s="7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2.75">
      <c r="A775" s="56"/>
      <c r="B775" s="7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2.75">
      <c r="A776" s="56"/>
      <c r="B776" s="7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2.75">
      <c r="A777" s="56"/>
      <c r="B777" s="7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2.75">
      <c r="A778" s="56"/>
      <c r="B778" s="7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2.75">
      <c r="A779" s="56"/>
      <c r="B779" s="7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2.75">
      <c r="A780" s="56"/>
      <c r="B780" s="7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2.75">
      <c r="A781" s="56"/>
      <c r="B781" s="7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2.75">
      <c r="A782" s="56"/>
      <c r="B782" s="7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2.75">
      <c r="A783" s="56"/>
      <c r="B783" s="7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2.75">
      <c r="A784" s="56"/>
      <c r="B784" s="7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2.75">
      <c r="A785" s="56"/>
      <c r="B785" s="7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2.75">
      <c r="A786" s="56"/>
      <c r="B786" s="7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2.75">
      <c r="A787" s="56"/>
      <c r="B787" s="7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2.75">
      <c r="A788" s="56"/>
      <c r="B788" s="7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2.75">
      <c r="A789" s="56"/>
      <c r="B789" s="7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2.75">
      <c r="A790" s="56"/>
      <c r="B790" s="7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2.75">
      <c r="A791" s="56"/>
      <c r="B791" s="7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2.75">
      <c r="A792" s="56"/>
      <c r="B792" s="7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2.75">
      <c r="A793" s="56"/>
      <c r="B793" s="7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2.75">
      <c r="A794" s="56"/>
      <c r="B794" s="7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2.75">
      <c r="A795" s="56"/>
      <c r="B795" s="7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2.75">
      <c r="A796" s="56"/>
      <c r="B796" s="7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2.75">
      <c r="A797" s="56"/>
      <c r="B797" s="7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2.75">
      <c r="A798" s="56"/>
      <c r="B798" s="7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2.75">
      <c r="A799" s="56"/>
      <c r="B799" s="7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2.75">
      <c r="A800" s="56"/>
      <c r="B800" s="7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2.75">
      <c r="A801" s="56"/>
      <c r="B801" s="7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2.75">
      <c r="A802" s="56"/>
      <c r="B802" s="7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2.75">
      <c r="A803" s="56"/>
      <c r="B803" s="7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2.75">
      <c r="A804" s="56"/>
      <c r="B804" s="7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2.75">
      <c r="A805" s="56"/>
      <c r="B805" s="7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2.75">
      <c r="A806" s="56"/>
      <c r="B806" s="7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2.75">
      <c r="A807" s="56"/>
      <c r="B807" s="7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2.75">
      <c r="A808" s="56"/>
      <c r="B808" s="7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2.75">
      <c r="A809" s="56"/>
      <c r="B809" s="7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2.75">
      <c r="A810" s="56"/>
      <c r="B810" s="7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2.75">
      <c r="A811" s="56"/>
      <c r="B811" s="7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2.75">
      <c r="A812" s="56"/>
      <c r="B812" s="7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2.75">
      <c r="A813" s="56"/>
      <c r="B813" s="7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2.75">
      <c r="A814" s="56"/>
      <c r="B814" s="7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2.75">
      <c r="A815" s="56"/>
      <c r="B815" s="7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2.75">
      <c r="A816" s="56"/>
      <c r="B816" s="7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2.75">
      <c r="A817" s="56"/>
      <c r="B817" s="7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2.75">
      <c r="A818" s="56"/>
      <c r="B818" s="7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2.75">
      <c r="A819" s="56"/>
      <c r="B819" s="7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2.75">
      <c r="A820" s="56"/>
      <c r="B820" s="7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2.75">
      <c r="A821" s="56"/>
      <c r="B821" s="7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2.75">
      <c r="A822" s="56"/>
      <c r="B822" s="7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2.75">
      <c r="A823" s="56"/>
      <c r="B823" s="7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2.75">
      <c r="A824" s="56"/>
      <c r="B824" s="7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2.75">
      <c r="A825" s="56"/>
      <c r="B825" s="7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2.75">
      <c r="A826" s="56"/>
      <c r="B826" s="7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2.75">
      <c r="A827" s="56"/>
      <c r="B827" s="7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2.75">
      <c r="A828" s="56"/>
      <c r="B828" s="7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2.75">
      <c r="A829" s="56"/>
      <c r="B829" s="7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2.75">
      <c r="A830" s="56"/>
      <c r="B830" s="7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2.75">
      <c r="A831" s="56"/>
      <c r="B831" s="7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2.75">
      <c r="A832" s="56"/>
      <c r="B832" s="7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2.75">
      <c r="A833" s="56"/>
      <c r="B833" s="7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2.75">
      <c r="A834" s="56"/>
      <c r="B834" s="7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2.75">
      <c r="A835" s="56"/>
      <c r="B835" s="7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2.75">
      <c r="A836" s="56"/>
      <c r="B836" s="7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2.75">
      <c r="A837" s="56"/>
      <c r="B837" s="7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2.75">
      <c r="A838" s="56"/>
      <c r="B838" s="7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2.75">
      <c r="A839" s="56"/>
      <c r="B839" s="7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2.75">
      <c r="A840" s="56"/>
      <c r="B840" s="7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2.75">
      <c r="A841" s="56"/>
      <c r="B841" s="7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2.75">
      <c r="A842" s="56"/>
      <c r="B842" s="7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2.75">
      <c r="A843" s="56"/>
      <c r="B843" s="7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2.75">
      <c r="A844" s="56"/>
      <c r="B844" s="7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2.75">
      <c r="A845" s="56"/>
      <c r="B845" s="7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2.75">
      <c r="A846" s="56"/>
      <c r="B846" s="7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2.75">
      <c r="A847" s="56"/>
      <c r="B847" s="7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2.75">
      <c r="A848" s="56"/>
      <c r="B848" s="7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2.75">
      <c r="A849" s="56"/>
      <c r="B849" s="7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2.75">
      <c r="A850" s="56"/>
      <c r="B850" s="7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2.75">
      <c r="A851" s="56"/>
      <c r="B851" s="7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2.75">
      <c r="A852" s="56"/>
      <c r="B852" s="7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2.75">
      <c r="A853" s="56"/>
      <c r="B853" s="7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2.75">
      <c r="A854" s="56"/>
      <c r="B854" s="7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2.75">
      <c r="A855" s="56"/>
      <c r="B855" s="7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2.75">
      <c r="A856" s="56"/>
      <c r="B856" s="7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2.75">
      <c r="A857" s="56"/>
      <c r="B857" s="7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2.75">
      <c r="A858" s="56"/>
      <c r="B858" s="7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2.75">
      <c r="A859" s="56"/>
      <c r="B859" s="7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2.75">
      <c r="A860" s="56"/>
      <c r="B860" s="7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2.75">
      <c r="A861" s="56"/>
      <c r="B861" s="7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2.75">
      <c r="A862" s="56"/>
      <c r="B862" s="7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2.75">
      <c r="A863" s="56"/>
      <c r="B863" s="7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2.75">
      <c r="A864" s="56"/>
      <c r="B864" s="7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2.75">
      <c r="A865" s="56"/>
      <c r="B865" s="7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2.75">
      <c r="A866" s="56"/>
      <c r="B866" s="7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2.75">
      <c r="A867" s="56"/>
      <c r="B867" s="7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2.75">
      <c r="A868" s="56"/>
      <c r="B868" s="7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2.75">
      <c r="A869" s="56"/>
      <c r="B869" s="7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2.75">
      <c r="A870" s="56"/>
      <c r="B870" s="7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2.75">
      <c r="A871" s="56"/>
      <c r="B871" s="7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2.75">
      <c r="A872" s="56"/>
      <c r="B872" s="7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2.75">
      <c r="A873" s="56"/>
      <c r="B873" s="7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2.75">
      <c r="A874" s="56"/>
      <c r="B874" s="7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2.75">
      <c r="A875" s="56"/>
      <c r="B875" s="7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2.75">
      <c r="A876" s="56"/>
      <c r="B876" s="7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2.75">
      <c r="A877" s="56"/>
      <c r="B877" s="7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2.75">
      <c r="A878" s="56"/>
      <c r="B878" s="7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2.75">
      <c r="A879" s="56"/>
      <c r="B879" s="7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2.75">
      <c r="A880" s="56"/>
      <c r="B880" s="7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2.75">
      <c r="A881" s="56"/>
      <c r="B881" s="7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2.75">
      <c r="A882" s="56"/>
      <c r="B882" s="7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2.75">
      <c r="A883" s="56"/>
      <c r="B883" s="7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2.75">
      <c r="A884" s="56"/>
      <c r="B884" s="7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2.75">
      <c r="A885" s="56"/>
      <c r="B885" s="7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2.75">
      <c r="A886" s="56"/>
      <c r="B886" s="7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2.75">
      <c r="A887" s="56"/>
      <c r="B887" s="7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2.75">
      <c r="A888" s="56"/>
      <c r="B888" s="7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2.75">
      <c r="A889" s="56"/>
      <c r="B889" s="7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2.75">
      <c r="A890" s="56"/>
      <c r="B890" s="7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2.75">
      <c r="A891" s="56"/>
      <c r="B891" s="7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2.75">
      <c r="A892" s="56"/>
      <c r="B892" s="7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2.75">
      <c r="A893" s="56"/>
      <c r="B893" s="7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2.75">
      <c r="A894" s="56"/>
      <c r="B894" s="7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2.75">
      <c r="A895" s="56"/>
      <c r="B895" s="7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2.75">
      <c r="A896" s="56"/>
      <c r="B896" s="7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2.75">
      <c r="A897" s="56"/>
      <c r="B897" s="7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2.75">
      <c r="A898" s="56"/>
      <c r="B898" s="7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2.75">
      <c r="A899" s="56"/>
      <c r="B899" s="7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2.75">
      <c r="A900" s="56"/>
      <c r="B900" s="7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2.75">
      <c r="A901" s="56"/>
      <c r="B901" s="7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2.75">
      <c r="A902" s="56"/>
      <c r="B902" s="7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2.75">
      <c r="A903" s="56"/>
      <c r="B903" s="7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2.75">
      <c r="A904" s="56"/>
      <c r="B904" s="7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2.75">
      <c r="A905" s="56"/>
      <c r="B905" s="7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2.75">
      <c r="A906" s="56"/>
      <c r="B906" s="7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2.75">
      <c r="A907" s="56"/>
      <c r="B907" s="7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2.75">
      <c r="A908" s="56"/>
      <c r="B908" s="7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2.75">
      <c r="A909" s="56"/>
      <c r="B909" s="7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2.75">
      <c r="A910" s="56"/>
      <c r="B910" s="7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2.75">
      <c r="A911" s="56"/>
      <c r="B911" s="7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2.75">
      <c r="A912" s="56"/>
      <c r="B912" s="7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2.75">
      <c r="A913" s="56"/>
      <c r="B913" s="7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2.75">
      <c r="A914" s="56"/>
      <c r="B914" s="7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2.75">
      <c r="A915" s="56"/>
      <c r="B915" s="7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2.75">
      <c r="A916" s="56"/>
      <c r="B916" s="7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2.75">
      <c r="A917" s="56"/>
      <c r="B917" s="7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2.75">
      <c r="A918" s="56"/>
      <c r="B918" s="7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2.75">
      <c r="A919" s="56"/>
      <c r="B919" s="7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2.75">
      <c r="A920" s="56"/>
      <c r="B920" s="7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2.75">
      <c r="A921" s="56"/>
      <c r="B921" s="7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2.75">
      <c r="A922" s="56"/>
      <c r="B922" s="7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2.75">
      <c r="A923" s="56"/>
      <c r="B923" s="7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2.75">
      <c r="A924" s="56"/>
      <c r="B924" s="7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2.75">
      <c r="A925" s="56"/>
      <c r="B925" s="7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2.75">
      <c r="A926" s="56"/>
      <c r="B926" s="7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2.75">
      <c r="A927" s="56"/>
      <c r="B927" s="7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2.75">
      <c r="A928" s="56"/>
      <c r="B928" s="7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2.75">
      <c r="A929" s="56"/>
      <c r="B929" s="7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2.75">
      <c r="A930" s="56"/>
      <c r="B930" s="7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2.75">
      <c r="A931" s="56"/>
      <c r="B931" s="7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2.75">
      <c r="A932" s="56"/>
      <c r="B932" s="7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2.75">
      <c r="A933" s="56"/>
      <c r="B933" s="7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2.75">
      <c r="A934" s="56"/>
      <c r="B934" s="7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2.75">
      <c r="A935" s="56"/>
      <c r="B935" s="7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2.75">
      <c r="A936" s="56"/>
      <c r="B936" s="7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2.75">
      <c r="A937" s="56"/>
      <c r="B937" s="7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2.75">
      <c r="A938" s="56"/>
      <c r="B938" s="7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2.75">
      <c r="A939" s="56"/>
      <c r="B939" s="7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2.75">
      <c r="A940" s="56"/>
      <c r="B940" s="7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2.75">
      <c r="A941" s="56"/>
      <c r="B941" s="7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2.75">
      <c r="A942" s="56"/>
      <c r="B942" s="7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2.75">
      <c r="A943" s="56"/>
      <c r="B943" s="7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2.75">
      <c r="A944" s="56"/>
      <c r="B944" s="7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2.75">
      <c r="A945" s="56"/>
      <c r="B945" s="7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2.75">
      <c r="A946" s="56"/>
      <c r="B946" s="7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2.75">
      <c r="A947" s="56"/>
      <c r="B947" s="7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2.75">
      <c r="A948" s="56"/>
      <c r="B948" s="7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2.75">
      <c r="A949" s="56"/>
      <c r="B949" s="7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2.75">
      <c r="A950" s="56"/>
      <c r="B950" s="7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2.75">
      <c r="A951" s="56"/>
      <c r="B951" s="7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2.75">
      <c r="A952" s="56"/>
      <c r="B952" s="7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2.75">
      <c r="A953" s="56"/>
      <c r="B953" s="7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2.75">
      <c r="A954" s="56"/>
      <c r="B954" s="7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2.75">
      <c r="A955" s="56"/>
      <c r="B955" s="7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2.75">
      <c r="A956" s="56"/>
      <c r="B956" s="7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2.75">
      <c r="A957" s="56"/>
      <c r="B957" s="7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2.75">
      <c r="A958" s="56"/>
      <c r="B958" s="7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2.75">
      <c r="A959" s="56"/>
      <c r="B959" s="7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2.75">
      <c r="A960" s="56"/>
      <c r="B960" s="7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2.75">
      <c r="A961" s="56"/>
      <c r="B961" s="7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2.75">
      <c r="A962" s="56"/>
      <c r="B962" s="7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2.75">
      <c r="A963" s="56"/>
      <c r="B963" s="7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2.75">
      <c r="A964" s="56"/>
      <c r="B964" s="7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2.75">
      <c r="A965" s="56"/>
      <c r="B965" s="7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2.75">
      <c r="A966" s="56"/>
      <c r="B966" s="7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2.75">
      <c r="A967" s="56"/>
      <c r="B967" s="7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2.75">
      <c r="A968" s="56"/>
      <c r="B968" s="7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2.75">
      <c r="A969" s="56"/>
      <c r="B969" s="7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2.75">
      <c r="A970" s="56"/>
      <c r="B970" s="7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2.75">
      <c r="A971" s="56"/>
      <c r="B971" s="7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2.75">
      <c r="A972" s="56"/>
      <c r="B972" s="7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2.75">
      <c r="A973" s="56"/>
      <c r="B973" s="7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2.75">
      <c r="A974" s="56"/>
      <c r="B974" s="7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2.75">
      <c r="A975" s="56"/>
      <c r="B975" s="7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2.75">
      <c r="A976" s="56"/>
      <c r="B976" s="7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2.75">
      <c r="A977" s="56"/>
      <c r="B977" s="7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2.75">
      <c r="A978" s="56"/>
      <c r="B978" s="7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2.75">
      <c r="A979" s="56"/>
      <c r="B979" s="7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2.75">
      <c r="A980" s="56"/>
      <c r="B980" s="7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2.75">
      <c r="A981" s="56"/>
      <c r="B981" s="7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2.75">
      <c r="A982" s="56"/>
      <c r="B982" s="7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2.75">
      <c r="A983" s="56"/>
      <c r="B983" s="7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2.75">
      <c r="A984" s="56"/>
      <c r="B984" s="7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2.75">
      <c r="A985" s="56"/>
      <c r="B985" s="7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2.75">
      <c r="A986" s="56"/>
      <c r="B986" s="7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2.75">
      <c r="A987" s="56"/>
      <c r="B987" s="7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2.75">
      <c r="A988" s="56"/>
      <c r="B988" s="7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2.75">
      <c r="A989" s="56"/>
      <c r="B989" s="7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2.75">
      <c r="A990" s="56"/>
      <c r="B990" s="7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2.75">
      <c r="A991" s="56"/>
      <c r="B991" s="7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2.75">
      <c r="A992" s="56"/>
      <c r="B992" s="7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2.75">
      <c r="A993" s="56"/>
      <c r="B993" s="7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2.75">
      <c r="A994" s="56"/>
      <c r="B994" s="7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2.75">
      <c r="A995" s="56"/>
      <c r="B995" s="7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2.75">
      <c r="A996" s="56"/>
      <c r="B996" s="7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2.75">
      <c r="A997" s="56"/>
      <c r="B997" s="7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2.75">
      <c r="A998" s="56"/>
      <c r="B998" s="7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2.75">
      <c r="A999" s="56"/>
      <c r="B999" s="7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2.75">
      <c r="A1000" s="56"/>
      <c r="B1000" s="7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 spans="1:26" ht="12.75">
      <c r="A1001" s="56"/>
      <c r="B1001" s="7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 spans="1:26" ht="12.75">
      <c r="A1002" s="56"/>
      <c r="B1002" s="7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  <row r="1003" spans="1:26" ht="12.75">
      <c r="A1003" s="56"/>
      <c r="B1003" s="7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</row>
  </sheetData>
  <mergeCells count="1">
    <mergeCell ref="A1:Z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1002"/>
  <sheetViews>
    <sheetView workbookViewId="0"/>
  </sheetViews>
  <sheetFormatPr defaultColWidth="14.42578125" defaultRowHeight="15.75" customHeight="1"/>
  <cols>
    <col min="1" max="26" width="21" customWidth="1"/>
  </cols>
  <sheetData>
    <row r="1" spans="1:26" ht="15.75" customHeight="1">
      <c r="A1" s="36" t="s">
        <v>131</v>
      </c>
      <c r="B1" s="32"/>
      <c r="C1" s="32"/>
      <c r="D1" s="32"/>
      <c r="E1" s="32"/>
      <c r="F1" s="32"/>
      <c r="G1" s="32"/>
      <c r="H1" s="32"/>
      <c r="I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5.75" customHeight="1">
      <c r="A2" s="32"/>
      <c r="B2" s="32"/>
      <c r="C2" s="32"/>
      <c r="D2" s="32"/>
      <c r="E2" s="32"/>
      <c r="F2" s="32"/>
      <c r="G2" s="32"/>
      <c r="H2" s="32"/>
      <c r="I2" s="32"/>
      <c r="J2" s="143" t="s">
        <v>132</v>
      </c>
      <c r="K2" s="144"/>
      <c r="L2" s="145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5.75" customHeight="1">
      <c r="A3" s="32"/>
      <c r="B3" s="32"/>
      <c r="C3" s="32"/>
      <c r="D3" s="32"/>
      <c r="E3" s="32"/>
      <c r="F3" s="32"/>
      <c r="G3" s="32"/>
      <c r="H3" s="32"/>
      <c r="I3" s="32"/>
      <c r="J3" s="35" t="s">
        <v>135</v>
      </c>
      <c r="K3" s="35" t="s">
        <v>136</v>
      </c>
      <c r="L3" s="35" t="s">
        <v>137</v>
      </c>
      <c r="M3" s="36" t="s">
        <v>138</v>
      </c>
      <c r="N3" s="36" t="s">
        <v>139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5.75" customHeight="1">
      <c r="A4" s="93" t="s">
        <v>140</v>
      </c>
      <c r="B4" s="93" t="s">
        <v>55</v>
      </c>
      <c r="C4" s="93" t="s">
        <v>142</v>
      </c>
      <c r="D4" s="95" t="s">
        <v>143</v>
      </c>
      <c r="E4" s="95" t="s">
        <v>144</v>
      </c>
      <c r="F4" s="95" t="s">
        <v>145</v>
      </c>
      <c r="G4" s="95" t="s">
        <v>146</v>
      </c>
      <c r="H4" s="95" t="s">
        <v>147</v>
      </c>
      <c r="I4" s="95" t="s">
        <v>148</v>
      </c>
      <c r="J4" s="97" t="s">
        <v>149</v>
      </c>
      <c r="K4" s="97" t="s">
        <v>152</v>
      </c>
      <c r="L4" s="97" t="s">
        <v>153</v>
      </c>
      <c r="M4" s="97" t="s">
        <v>154</v>
      </c>
      <c r="N4" s="97" t="s">
        <v>155</v>
      </c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customHeight="1">
      <c r="A5" s="99">
        <v>1</v>
      </c>
      <c r="B5" s="99" t="s">
        <v>39</v>
      </c>
      <c r="C5" s="100">
        <v>15278463871.610001</v>
      </c>
      <c r="D5" s="102">
        <v>9453672002.5799999</v>
      </c>
      <c r="E5" s="102">
        <v>1453534866.3900001</v>
      </c>
      <c r="F5" s="102">
        <v>7457081951</v>
      </c>
      <c r="G5" s="102">
        <v>33642752691.580002</v>
      </c>
      <c r="H5" s="102">
        <v>211637173396.35999</v>
      </c>
      <c r="I5" s="102">
        <v>132000000000</v>
      </c>
      <c r="J5" s="103">
        <v>7.18786342853</v>
      </c>
      <c r="K5" s="103">
        <v>3.9235790605499998</v>
      </c>
      <c r="L5" s="103">
        <v>6.2907210755499996</v>
      </c>
      <c r="M5" s="103">
        <v>5.4211498915899998</v>
      </c>
      <c r="N5" s="103">
        <v>18.446270994110002</v>
      </c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5.75" customHeight="1">
      <c r="A6" s="99">
        <v>2</v>
      </c>
      <c r="B6" s="99" t="s">
        <v>17</v>
      </c>
      <c r="C6" s="100">
        <v>18914011693.689999</v>
      </c>
      <c r="D6" s="102">
        <v>13449778523.68</v>
      </c>
      <c r="E6" s="102">
        <v>1059579920.76</v>
      </c>
      <c r="F6" s="102">
        <v>4324000445</v>
      </c>
      <c r="G6" s="102">
        <v>37747370583.129997</v>
      </c>
      <c r="H6" s="102">
        <v>246239949897.98999</v>
      </c>
      <c r="I6" s="102">
        <v>147270000000</v>
      </c>
      <c r="J6" s="103">
        <v>7.8196354067599998</v>
      </c>
      <c r="K6" s="103">
        <v>3.9014638033</v>
      </c>
      <c r="L6" s="103">
        <v>6.5233669549400002</v>
      </c>
      <c r="M6" s="103">
        <v>5.66610933726</v>
      </c>
      <c r="N6" s="103">
        <v>17.648794622160001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5.75" customHeight="1">
      <c r="A7" s="99">
        <v>3</v>
      </c>
      <c r="B7" s="99" t="s">
        <v>13</v>
      </c>
      <c r="C7" s="100">
        <v>14235935815.67</v>
      </c>
      <c r="D7" s="102">
        <v>9759867458.8400002</v>
      </c>
      <c r="E7" s="102">
        <v>791624597.42999995</v>
      </c>
      <c r="F7" s="102">
        <v>1043651038</v>
      </c>
      <c r="G7" s="102">
        <v>25831078909.939999</v>
      </c>
      <c r="H7" s="102">
        <v>144122841088.97</v>
      </c>
      <c r="I7" s="102">
        <v>160000000000</v>
      </c>
      <c r="J7" s="103">
        <v>13.798881022790001</v>
      </c>
      <c r="K7" s="103">
        <v>6.1940889328599997</v>
      </c>
      <c r="L7" s="103">
        <v>5.5794355935100004</v>
      </c>
      <c r="M7" s="103">
        <v>8.7635681634299996</v>
      </c>
      <c r="N7" s="103">
        <v>11.410877183249999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.75" customHeight="1">
      <c r="A8" s="99">
        <v>4</v>
      </c>
      <c r="B8" s="99" t="s">
        <v>31</v>
      </c>
      <c r="C8" s="100">
        <v>12837875126.48</v>
      </c>
      <c r="D8" s="102">
        <v>18573517.649999999</v>
      </c>
      <c r="E8" s="102">
        <v>8011590803.2600002</v>
      </c>
      <c r="F8" s="102">
        <v>27830664907</v>
      </c>
      <c r="G8" s="102">
        <v>48698704354.389999</v>
      </c>
      <c r="H8" s="102">
        <v>813038116912.69995</v>
      </c>
      <c r="I8" s="102">
        <v>347000000000</v>
      </c>
      <c r="J8" s="103">
        <v>9.6762960442099999</v>
      </c>
      <c r="K8" s="103">
        <v>7.1254462433899999</v>
      </c>
      <c r="L8" s="103">
        <v>16.69527203426</v>
      </c>
      <c r="M8" s="103">
        <v>9.4537175423100006</v>
      </c>
      <c r="N8" s="103">
        <v>10.577849354230001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.75" customHeight="1">
      <c r="A9" s="99">
        <v>5</v>
      </c>
      <c r="B9" s="99" t="s">
        <v>10</v>
      </c>
      <c r="C9" s="100">
        <v>17479330795.470001</v>
      </c>
      <c r="D9" s="102">
        <v>12170604672.879999</v>
      </c>
      <c r="E9" s="102">
        <v>992177104.05999994</v>
      </c>
      <c r="F9" s="102">
        <v>1329696170</v>
      </c>
      <c r="G9" s="102">
        <v>31971808742.41</v>
      </c>
      <c r="H9" s="102">
        <v>202775385548.45999</v>
      </c>
      <c r="I9" s="102">
        <v>215510000000</v>
      </c>
      <c r="J9" s="103">
        <v>14.8704728611</v>
      </c>
      <c r="K9" s="103">
        <v>6.7406258349800003</v>
      </c>
      <c r="L9" s="103">
        <v>6.3423182336100004</v>
      </c>
      <c r="M9" s="103">
        <v>9.5263261539100004</v>
      </c>
      <c r="N9" s="103">
        <v>10.49722614829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.75" customHeight="1">
      <c r="A10" s="99">
        <v>6</v>
      </c>
      <c r="B10" s="99" t="s">
        <v>19</v>
      </c>
      <c r="C10" s="100">
        <v>6149671363.5100002</v>
      </c>
      <c r="D10" s="102">
        <v>1722929170.9100001</v>
      </c>
      <c r="E10" s="102">
        <v>983421517.79999995</v>
      </c>
      <c r="F10" s="102">
        <v>2111902434</v>
      </c>
      <c r="G10" s="102">
        <v>10967924486.219999</v>
      </c>
      <c r="H10" s="102">
        <v>139743045444.26999</v>
      </c>
      <c r="I10" s="102">
        <v>67500000000</v>
      </c>
      <c r="J10" s="103">
        <v>14.00922663898</v>
      </c>
      <c r="K10" s="103">
        <v>6.1543093303400003</v>
      </c>
      <c r="L10" s="103">
        <v>12.741065606339999</v>
      </c>
      <c r="M10" s="103">
        <v>9.8915438297599998</v>
      </c>
      <c r="N10" s="103">
        <v>10.10964534162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99">
        <v>7</v>
      </c>
      <c r="B11" s="99" t="s">
        <v>26</v>
      </c>
      <c r="C11" s="100">
        <v>7296145667.1400003</v>
      </c>
      <c r="D11" s="102"/>
      <c r="E11" s="102">
        <v>1603615750.5599999</v>
      </c>
      <c r="F11" s="102">
        <v>3534900956</v>
      </c>
      <c r="G11" s="102">
        <v>12434662373.700001</v>
      </c>
      <c r="H11" s="102">
        <v>112666568467.84</v>
      </c>
      <c r="I11" s="102">
        <v>83430000000</v>
      </c>
      <c r="J11" s="103">
        <v>16.236202928659999</v>
      </c>
      <c r="K11" s="103">
        <v>6.7094704699400003</v>
      </c>
      <c r="L11" s="103">
        <v>9.0606857735100004</v>
      </c>
      <c r="M11" s="103">
        <v>10.396509126030001</v>
      </c>
      <c r="N11" s="103">
        <v>9.6186132083199993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99">
        <v>8</v>
      </c>
      <c r="B12" s="99" t="s">
        <v>34</v>
      </c>
      <c r="C12" s="100">
        <v>4394691745.6899996</v>
      </c>
      <c r="D12" s="102"/>
      <c r="E12" s="102">
        <v>1060488768.38</v>
      </c>
      <c r="F12" s="102">
        <v>6236331583</v>
      </c>
      <c r="G12" s="102">
        <v>11691512097.07</v>
      </c>
      <c r="H12" s="102">
        <v>139490533407.73001</v>
      </c>
      <c r="I12" s="102">
        <v>121100000000</v>
      </c>
      <c r="J12" s="103">
        <v>16.596269905029999</v>
      </c>
      <c r="K12" s="103">
        <v>10.3579416413</v>
      </c>
      <c r="L12" s="103">
        <v>11.93092324154</v>
      </c>
      <c r="M12" s="103">
        <v>12.77730377364</v>
      </c>
      <c r="N12" s="103">
        <v>7.8263772836200003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99">
        <v>9</v>
      </c>
      <c r="B13" s="99" t="s">
        <v>35</v>
      </c>
      <c r="C13" s="100">
        <v>5836842588.1800003</v>
      </c>
      <c r="D13" s="102">
        <v>1479333827.5899999</v>
      </c>
      <c r="E13" s="102">
        <v>925305392.55999994</v>
      </c>
      <c r="F13" s="102">
        <v>910655956.60000002</v>
      </c>
      <c r="G13" s="102">
        <v>9152137764.9300003</v>
      </c>
      <c r="H13" s="102">
        <v>73965520460.960007</v>
      </c>
      <c r="I13" s="102">
        <v>78500000000</v>
      </c>
      <c r="J13" s="103">
        <v>23.678132960989998</v>
      </c>
      <c r="K13" s="103">
        <v>8.5772310269199998</v>
      </c>
      <c r="L13" s="103">
        <v>8.0817752486599996</v>
      </c>
      <c r="M13" s="103">
        <v>13.7882283371</v>
      </c>
      <c r="N13" s="103">
        <v>7.2525633863300003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99">
        <v>10</v>
      </c>
      <c r="B14" s="99" t="s">
        <v>21</v>
      </c>
      <c r="C14" s="100">
        <v>4530177261.3299999</v>
      </c>
      <c r="D14" s="102"/>
      <c r="E14" s="102">
        <v>920996692.37</v>
      </c>
      <c r="F14" s="102">
        <v>1836601909</v>
      </c>
      <c r="G14" s="102">
        <v>7287775862.6999998</v>
      </c>
      <c r="H14" s="102">
        <v>100577293749.16</v>
      </c>
      <c r="I14" s="102">
        <v>60700000000</v>
      </c>
      <c r="J14" s="103">
        <v>22.01190556517</v>
      </c>
      <c r="K14" s="103">
        <v>8.3290157578400006</v>
      </c>
      <c r="L14" s="103">
        <v>13.800821491220001</v>
      </c>
      <c r="M14" s="103">
        <v>13.93879805041</v>
      </c>
      <c r="N14" s="103">
        <v>7.17421973102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99">
        <v>11</v>
      </c>
      <c r="B15" s="99" t="s">
        <v>11</v>
      </c>
      <c r="C15" s="100">
        <v>4596090679.5200005</v>
      </c>
      <c r="D15" s="102"/>
      <c r="E15" s="102">
        <v>1027756821.55</v>
      </c>
      <c r="F15" s="102">
        <v>1447115486</v>
      </c>
      <c r="G15" s="102">
        <v>7070962987.0699997</v>
      </c>
      <c r="H15" s="102">
        <v>28969632224.82</v>
      </c>
      <c r="I15" s="102">
        <v>64400000000</v>
      </c>
      <c r="J15" s="103">
        <v>26.02154454738</v>
      </c>
      <c r="K15" s="103">
        <v>9.10767035802</v>
      </c>
      <c r="L15" s="103">
        <v>4.0969854145499998</v>
      </c>
      <c r="M15" s="103">
        <v>14.275923582780001</v>
      </c>
      <c r="N15" s="103">
        <v>7.0048007346199999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99">
        <v>12</v>
      </c>
      <c r="B16" s="99" t="s">
        <v>8</v>
      </c>
      <c r="C16" s="100">
        <v>4921450257.7299995</v>
      </c>
      <c r="D16" s="102">
        <v>645475531.84000003</v>
      </c>
      <c r="E16" s="102">
        <v>878342477.05999994</v>
      </c>
      <c r="F16" s="102">
        <v>1243095150</v>
      </c>
      <c r="G16" s="102">
        <v>7688363416.6300001</v>
      </c>
      <c r="H16" s="102">
        <v>91779266626.800003</v>
      </c>
      <c r="I16" s="102">
        <v>68400000000</v>
      </c>
      <c r="J16" s="103">
        <v>24.72068911161</v>
      </c>
      <c r="K16" s="103">
        <v>8.8965617639799994</v>
      </c>
      <c r="L16" s="103">
        <v>11.937425646179999</v>
      </c>
      <c r="M16" s="103">
        <v>14.89113591798</v>
      </c>
      <c r="N16" s="103">
        <v>6.7154044225199998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99">
        <v>13</v>
      </c>
      <c r="B17" s="99" t="s">
        <v>27</v>
      </c>
      <c r="C17" s="100">
        <v>5557218951.7299995</v>
      </c>
      <c r="D17" s="102"/>
      <c r="E17" s="102">
        <v>1145670275.52</v>
      </c>
      <c r="F17" s="102">
        <v>502487571.5</v>
      </c>
      <c r="G17" s="102">
        <v>7205376798.75</v>
      </c>
      <c r="H17" s="102">
        <v>51933712433.830002</v>
      </c>
      <c r="I17" s="102">
        <v>51410000000</v>
      </c>
      <c r="J17" s="103">
        <v>31.19240071147</v>
      </c>
      <c r="K17" s="103">
        <v>7.1349495572399997</v>
      </c>
      <c r="L17" s="103">
        <v>7.2076331168200003</v>
      </c>
      <c r="M17" s="103">
        <v>15.56595999516</v>
      </c>
      <c r="N17" s="103">
        <v>6.4242745086799999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99">
        <v>14</v>
      </c>
      <c r="B18" s="99" t="s">
        <v>25</v>
      </c>
      <c r="C18" s="100">
        <v>5955053197.9899998</v>
      </c>
      <c r="D18" s="102"/>
      <c r="E18" s="102">
        <v>1252858714.8499999</v>
      </c>
      <c r="F18" s="102">
        <v>2210880240</v>
      </c>
      <c r="G18" s="102">
        <v>9418792152.8400002</v>
      </c>
      <c r="H18" s="102">
        <v>156917797183.76999</v>
      </c>
      <c r="I18" s="102">
        <v>85400000000</v>
      </c>
      <c r="J18" s="103">
        <v>24.655437697010001</v>
      </c>
      <c r="K18" s="103">
        <v>9.0669799921499994</v>
      </c>
      <c r="L18" s="103">
        <v>16.660076434160001</v>
      </c>
      <c r="M18" s="103">
        <v>15.66190465515</v>
      </c>
      <c r="N18" s="103">
        <v>6.38491947192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99">
        <v>15</v>
      </c>
      <c r="B19" s="99" t="s">
        <v>23</v>
      </c>
      <c r="C19" s="100">
        <v>5161913870.7600002</v>
      </c>
      <c r="D19" s="102">
        <v>427320531.94</v>
      </c>
      <c r="E19" s="102">
        <v>979007647.17999995</v>
      </c>
      <c r="F19" s="102">
        <v>570899738.79999995</v>
      </c>
      <c r="G19" s="102">
        <v>7139141788.6800003</v>
      </c>
      <c r="H19" s="102">
        <v>100063856462.82001</v>
      </c>
      <c r="I19" s="102">
        <v>57900000000</v>
      </c>
      <c r="J19" s="103">
        <v>29.283422247499999</v>
      </c>
      <c r="K19" s="103">
        <v>8.1102185268000007</v>
      </c>
      <c r="L19" s="103">
        <v>14.016230441239999</v>
      </c>
      <c r="M19" s="103">
        <v>16.406741616209999</v>
      </c>
      <c r="N19" s="103">
        <v>6.0950554558099999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99">
        <v>16</v>
      </c>
      <c r="B20" s="99" t="s">
        <v>28</v>
      </c>
      <c r="C20" s="100">
        <v>4696728662.9300003</v>
      </c>
      <c r="D20" s="102"/>
      <c r="E20" s="102">
        <v>907186340.63</v>
      </c>
      <c r="F20" s="102">
        <v>366147830.39999998</v>
      </c>
      <c r="G20" s="102">
        <v>5970062833.96</v>
      </c>
      <c r="H20" s="102">
        <v>63398303341.459999</v>
      </c>
      <c r="I20" s="102">
        <v>42990000000</v>
      </c>
      <c r="J20" s="103">
        <v>33.761757893629998</v>
      </c>
      <c r="K20" s="103">
        <v>7.2009292357000003</v>
      </c>
      <c r="L20" s="103">
        <v>10.61936952838</v>
      </c>
      <c r="M20" s="103">
        <v>17.00998530987</v>
      </c>
      <c r="N20" s="103">
        <v>5.8788998449000003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99">
        <v>17</v>
      </c>
      <c r="B21" s="99" t="s">
        <v>33</v>
      </c>
      <c r="C21" s="100">
        <v>5225030199.25</v>
      </c>
      <c r="D21" s="102"/>
      <c r="E21" s="102">
        <v>973967576.63</v>
      </c>
      <c r="F21" s="102">
        <v>543161586.10000002</v>
      </c>
      <c r="G21" s="102">
        <v>6742159361.9799995</v>
      </c>
      <c r="H21" s="102">
        <v>57461841253.18</v>
      </c>
      <c r="I21" s="102">
        <v>53200000000</v>
      </c>
      <c r="J21" s="103">
        <v>35.066229894540001</v>
      </c>
      <c r="K21" s="103">
        <v>7.8906470677599998</v>
      </c>
      <c r="L21" s="103">
        <v>8.5227652103900002</v>
      </c>
      <c r="M21" s="103">
        <v>17.496918778529999</v>
      </c>
      <c r="N21" s="103">
        <v>5.7152920046000002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>
      <c r="A22" s="99">
        <v>18</v>
      </c>
      <c r="B22" s="99" t="s">
        <v>18</v>
      </c>
      <c r="C22" s="100">
        <v>4029759522.0100002</v>
      </c>
      <c r="D22" s="102"/>
      <c r="E22" s="102">
        <v>819031542.45000005</v>
      </c>
      <c r="F22" s="102">
        <v>425241863.89999998</v>
      </c>
      <c r="G22" s="102">
        <v>5274032928.3599997</v>
      </c>
      <c r="H22" s="102">
        <v>54053018706.279999</v>
      </c>
      <c r="I22" s="102">
        <v>42700000000</v>
      </c>
      <c r="J22" s="103">
        <v>34.317216603749998</v>
      </c>
      <c r="K22" s="103">
        <v>8.0962710282699994</v>
      </c>
      <c r="L22" s="103">
        <v>10.2488967059</v>
      </c>
      <c r="M22" s="103">
        <v>17.59649583133</v>
      </c>
      <c r="N22" s="103">
        <v>5.6829496598900002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>
      <c r="A23" s="99">
        <v>19</v>
      </c>
      <c r="B23" s="99" t="s">
        <v>44</v>
      </c>
      <c r="C23" s="100">
        <v>4469033930.5900002</v>
      </c>
      <c r="D23" s="102"/>
      <c r="E23" s="102">
        <v>897692903.55999994</v>
      </c>
      <c r="F23" s="102">
        <v>501999577.60000002</v>
      </c>
      <c r="G23" s="102">
        <v>5868726411.75</v>
      </c>
      <c r="H23" s="102">
        <v>80608486924.479996</v>
      </c>
      <c r="I23" s="102">
        <v>46400000000</v>
      </c>
      <c r="J23" s="103">
        <v>33.150138780159999</v>
      </c>
      <c r="K23" s="103">
        <v>7.9063150579099997</v>
      </c>
      <c r="L23" s="103">
        <v>13.73526064583</v>
      </c>
      <c r="M23" s="103">
        <v>17.615995198890001</v>
      </c>
      <c r="N23" s="103">
        <v>5.6766591311500001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>
      <c r="A24" s="99">
        <v>20</v>
      </c>
      <c r="B24" s="99" t="s">
        <v>30</v>
      </c>
      <c r="C24" s="100">
        <v>4032183207.0700002</v>
      </c>
      <c r="D24" s="102"/>
      <c r="E24" s="102">
        <v>837573611.09000003</v>
      </c>
      <c r="F24" s="102">
        <v>1636489459</v>
      </c>
      <c r="G24" s="102">
        <v>6506246277.1599998</v>
      </c>
      <c r="H24" s="102">
        <v>55825097026.239998</v>
      </c>
      <c r="I24" s="102">
        <v>80308000000</v>
      </c>
      <c r="J24" s="103">
        <v>32.459964732049997</v>
      </c>
      <c r="K24" s="103">
        <v>12.34321551613</v>
      </c>
      <c r="L24" s="103">
        <v>8.5802311575899992</v>
      </c>
      <c r="M24" s="103">
        <v>18.81963008792</v>
      </c>
      <c r="N24" s="103">
        <v>5.3136007207800002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>
      <c r="A25" s="99">
        <v>21</v>
      </c>
      <c r="B25" s="99" t="s">
        <v>29</v>
      </c>
      <c r="C25" s="100">
        <v>4878318336.4200001</v>
      </c>
      <c r="D25" s="102"/>
      <c r="E25" s="102">
        <v>911811551.42999995</v>
      </c>
      <c r="F25" s="102">
        <v>937021747.89999998</v>
      </c>
      <c r="G25" s="102">
        <v>6727151635.75</v>
      </c>
      <c r="H25" s="102">
        <v>112491157539.05</v>
      </c>
      <c r="I25" s="102">
        <v>62874000000</v>
      </c>
      <c r="J25" s="103">
        <v>34.007392674499997</v>
      </c>
      <c r="K25" s="103">
        <v>9.3463033694500002</v>
      </c>
      <c r="L25" s="103">
        <v>16.721959549899999</v>
      </c>
      <c r="M25" s="103">
        <v>19.084033053279999</v>
      </c>
      <c r="N25" s="103">
        <v>5.2399825404199998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>
      <c r="A26" s="99">
        <v>22</v>
      </c>
      <c r="B26" s="99" t="s">
        <v>43</v>
      </c>
      <c r="C26" s="100">
        <v>4390792208.1999998</v>
      </c>
      <c r="D26" s="102"/>
      <c r="E26" s="102">
        <v>827040930.79999995</v>
      </c>
      <c r="F26" s="102">
        <v>299844328</v>
      </c>
      <c r="G26" s="102">
        <v>5517677467</v>
      </c>
      <c r="H26" s="102">
        <v>35536982604.830002</v>
      </c>
      <c r="I26" s="102">
        <v>46750000000</v>
      </c>
      <c r="J26" s="103">
        <v>41.486033857419997</v>
      </c>
      <c r="K26" s="103">
        <v>8.4727678048600001</v>
      </c>
      <c r="L26" s="103">
        <v>6.4405690287899997</v>
      </c>
      <c r="M26" s="103">
        <v>19.72258110684</v>
      </c>
      <c r="N26" s="103">
        <v>5.0703302705800004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>
      <c r="A27" s="99">
        <v>23</v>
      </c>
      <c r="B27" s="99" t="s">
        <v>41</v>
      </c>
      <c r="C27" s="100">
        <v>4891737201.7399998</v>
      </c>
      <c r="D27" s="102"/>
      <c r="E27" s="102">
        <v>936517570.16999996</v>
      </c>
      <c r="F27" s="102">
        <v>751570358.89999998</v>
      </c>
      <c r="G27" s="102">
        <v>6579825130.8100004</v>
      </c>
      <c r="H27" s="102">
        <v>38654308481.529999</v>
      </c>
      <c r="I27" s="102">
        <v>67600000000</v>
      </c>
      <c r="J27" s="103">
        <v>40.045307377589999</v>
      </c>
      <c r="K27" s="103">
        <v>10.2738292669</v>
      </c>
      <c r="L27" s="103">
        <v>5.8746710912599998</v>
      </c>
      <c r="M27" s="103">
        <v>20.033972879290001</v>
      </c>
      <c r="N27" s="103">
        <v>4.9915211826699997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>
      <c r="A28" s="99">
        <v>24</v>
      </c>
      <c r="B28" s="99" t="s">
        <v>42</v>
      </c>
      <c r="C28" s="100">
        <v>4276226521.1900001</v>
      </c>
      <c r="D28" s="102"/>
      <c r="E28" s="102">
        <v>819199310.5</v>
      </c>
      <c r="F28" s="102">
        <v>480354269.5</v>
      </c>
      <c r="G28" s="102">
        <v>5575780101.1899996</v>
      </c>
      <c r="H28" s="102">
        <v>68999532879.919998</v>
      </c>
      <c r="I28" s="102">
        <v>51240000000</v>
      </c>
      <c r="J28" s="103">
        <v>39.42892450806</v>
      </c>
      <c r="K28" s="103">
        <v>9.1897454831599994</v>
      </c>
      <c r="L28" s="103">
        <v>12.37486622996</v>
      </c>
      <c r="M28" s="103">
        <v>20.251226253900001</v>
      </c>
      <c r="N28" s="103">
        <v>4.9379725823199996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>
      <c r="A29" s="99">
        <v>25</v>
      </c>
      <c r="B29" s="99" t="s">
        <v>22</v>
      </c>
      <c r="C29" s="100">
        <v>4197730048.75</v>
      </c>
      <c r="D29" s="102"/>
      <c r="E29" s="102">
        <v>817336064.49000001</v>
      </c>
      <c r="F29" s="102">
        <v>439356117.39999998</v>
      </c>
      <c r="G29" s="102">
        <v>5454422230.6400003</v>
      </c>
      <c r="H29" s="102">
        <v>53961998426.940002</v>
      </c>
      <c r="I29" s="102">
        <v>52970000000</v>
      </c>
      <c r="J29" s="103">
        <v>42.150337818079997</v>
      </c>
      <c r="K29" s="103">
        <v>9.7113860570699995</v>
      </c>
      <c r="L29" s="103">
        <v>9.8932565439900007</v>
      </c>
      <c r="M29" s="103">
        <v>21.09229974646</v>
      </c>
      <c r="N29" s="103">
        <v>4.7410667021600004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>
      <c r="A30" s="99">
        <v>26</v>
      </c>
      <c r="B30" s="99" t="s">
        <v>14</v>
      </c>
      <c r="C30" s="100">
        <v>5012346732.8999996</v>
      </c>
      <c r="D30" s="102"/>
      <c r="E30" s="102">
        <v>987545617.04999995</v>
      </c>
      <c r="F30" s="102">
        <v>1033284546</v>
      </c>
      <c r="G30" s="102">
        <v>7033176895.9499998</v>
      </c>
      <c r="H30" s="102">
        <v>85827962541.369995</v>
      </c>
      <c r="I30" s="102">
        <v>81900000000</v>
      </c>
      <c r="J30" s="103">
        <v>40.527898631710002</v>
      </c>
      <c r="K30" s="103">
        <v>11.64480877015</v>
      </c>
      <c r="L30" s="103">
        <v>12.20329927871</v>
      </c>
      <c r="M30" s="103">
        <v>21.837663797979999</v>
      </c>
      <c r="N30" s="103">
        <v>4.5792444157499999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>
      <c r="A31" s="99">
        <v>27</v>
      </c>
      <c r="B31" s="99" t="s">
        <v>32</v>
      </c>
      <c r="C31" s="100">
        <v>4091426257.1399999</v>
      </c>
      <c r="D31" s="102"/>
      <c r="E31" s="102">
        <v>781803851.27999997</v>
      </c>
      <c r="F31" s="102">
        <v>514511412.69999999</v>
      </c>
      <c r="G31" s="102">
        <v>5387741521.1199999</v>
      </c>
      <c r="H31" s="102">
        <v>90647997237.25</v>
      </c>
      <c r="I31" s="102">
        <v>53241000000</v>
      </c>
      <c r="J31" s="103">
        <v>41.071027611399998</v>
      </c>
      <c r="K31" s="103">
        <v>9.8818771819899993</v>
      </c>
      <c r="L31" s="103">
        <v>16.824860079480001</v>
      </c>
      <c r="M31" s="103">
        <v>21.83952726691</v>
      </c>
      <c r="N31" s="103">
        <v>4.5788536893599998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>
      <c r="A32" s="99">
        <v>28</v>
      </c>
      <c r="B32" s="99" t="s">
        <v>15</v>
      </c>
      <c r="C32" s="100">
        <v>5434926320.8000002</v>
      </c>
      <c r="D32" s="102"/>
      <c r="E32" s="102">
        <v>976023494.85000002</v>
      </c>
      <c r="F32" s="102">
        <v>415277587.39999998</v>
      </c>
      <c r="G32" s="102">
        <v>6826227403.0500002</v>
      </c>
      <c r="H32" s="102">
        <v>60972952251.300003</v>
      </c>
      <c r="I32" s="102">
        <v>63180000000</v>
      </c>
      <c r="J32" s="103">
        <v>45.410731585020002</v>
      </c>
      <c r="K32" s="103">
        <v>9.2554783586300005</v>
      </c>
      <c r="L32" s="103">
        <v>8.9321595445300002</v>
      </c>
      <c r="M32" s="103">
        <v>21.86131916575</v>
      </c>
      <c r="N32" s="103">
        <v>4.5742893757600003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>
      <c r="A33" s="99">
        <v>29</v>
      </c>
      <c r="B33" s="99" t="s">
        <v>24</v>
      </c>
      <c r="C33" s="100">
        <v>5058852182.4499998</v>
      </c>
      <c r="D33" s="102"/>
      <c r="E33" s="102">
        <v>1045426932.88</v>
      </c>
      <c r="F33" s="102">
        <v>554183415</v>
      </c>
      <c r="G33" s="102">
        <v>6658462530.3299999</v>
      </c>
      <c r="H33" s="102">
        <v>43545282199.150002</v>
      </c>
      <c r="I33" s="102">
        <v>71565000000</v>
      </c>
      <c r="J33" s="103">
        <v>44.739020408839998</v>
      </c>
      <c r="K33" s="103">
        <v>10.747976679900001</v>
      </c>
      <c r="L33" s="103">
        <v>6.5398403912000003</v>
      </c>
      <c r="M33" s="103">
        <v>22.01362154173</v>
      </c>
      <c r="N33" s="103">
        <v>4.5426419188000002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>
      <c r="A34" s="99">
        <v>30</v>
      </c>
      <c r="B34" s="99" t="s">
        <v>37</v>
      </c>
      <c r="C34" s="100">
        <v>5403156909.4099998</v>
      </c>
      <c r="D34" s="102"/>
      <c r="E34" s="102">
        <v>1377911100.97</v>
      </c>
      <c r="F34" s="102">
        <v>1870694902</v>
      </c>
      <c r="G34" s="102">
        <v>8651762912.3799992</v>
      </c>
      <c r="H34" s="102">
        <v>157808422135.94</v>
      </c>
      <c r="I34" s="102">
        <v>121700000000</v>
      </c>
      <c r="J34" s="103">
        <v>37.462222223540003</v>
      </c>
      <c r="K34" s="103">
        <v>14.066497340770001</v>
      </c>
      <c r="L34" s="103">
        <v>18.240030816160001</v>
      </c>
      <c r="M34" s="103">
        <v>22.88103107105</v>
      </c>
      <c r="N34" s="103">
        <v>4.3704324201800002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>
      <c r="A35" s="99">
        <v>31</v>
      </c>
      <c r="B35" s="99" t="s">
        <v>38</v>
      </c>
      <c r="C35" s="100">
        <v>4654335857.1099997</v>
      </c>
      <c r="D35" s="102"/>
      <c r="E35" s="102">
        <v>906699361.96000004</v>
      </c>
      <c r="F35" s="102">
        <v>899023617.5</v>
      </c>
      <c r="G35" s="102">
        <v>6460058836.5699997</v>
      </c>
      <c r="H35" s="102">
        <v>131573804035.95</v>
      </c>
      <c r="I35" s="102">
        <v>75900000000</v>
      </c>
      <c r="J35" s="103">
        <v>42.033025476970003</v>
      </c>
      <c r="K35" s="103">
        <v>11.749118997229999</v>
      </c>
      <c r="L35" s="103">
        <v>20.367276423420002</v>
      </c>
      <c r="M35" s="103">
        <v>23.641209879070001</v>
      </c>
      <c r="N35" s="103">
        <v>4.2299019598200003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>
      <c r="A36" s="99">
        <v>32</v>
      </c>
      <c r="B36" s="99" t="s">
        <v>12</v>
      </c>
      <c r="C36" s="100">
        <v>5323646679.79</v>
      </c>
      <c r="D36" s="102"/>
      <c r="E36" s="102">
        <v>1030821495.46</v>
      </c>
      <c r="F36" s="102">
        <v>364117620.89999998</v>
      </c>
      <c r="G36" s="102">
        <v>6718585796.1499996</v>
      </c>
      <c r="H36" s="102">
        <v>107710573742.78</v>
      </c>
      <c r="I36" s="102">
        <v>67120000000</v>
      </c>
      <c r="J36" s="103">
        <v>48.116795358890002</v>
      </c>
      <c r="K36" s="103">
        <v>9.9901976452299994</v>
      </c>
      <c r="L36" s="103">
        <v>16.031733018059999</v>
      </c>
      <c r="M36" s="103">
        <v>24.240737150939999</v>
      </c>
      <c r="N36" s="103">
        <v>4.1252870891400004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>
      <c r="A37" s="99">
        <v>33</v>
      </c>
      <c r="B37" s="99" t="s">
        <v>9</v>
      </c>
      <c r="C37" s="100">
        <v>4484269877.7200003</v>
      </c>
      <c r="D37" s="102"/>
      <c r="E37" s="102">
        <v>909238619.58000004</v>
      </c>
      <c r="F37" s="102">
        <v>516780797.30000001</v>
      </c>
      <c r="G37" s="102">
        <v>5910289294.6000004</v>
      </c>
      <c r="H37" s="102">
        <v>98619759340.479996</v>
      </c>
      <c r="I37" s="102">
        <v>78000000000</v>
      </c>
      <c r="J37" s="103">
        <v>54.697712441150003</v>
      </c>
      <c r="K37" s="103">
        <v>13.197323533940001</v>
      </c>
      <c r="L37" s="103">
        <v>16.686113728910001</v>
      </c>
      <c r="M37" s="103">
        <v>28.245778180710001</v>
      </c>
      <c r="N37" s="103">
        <v>3.5403520965199999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>
      <c r="A38" s="99">
        <v>34</v>
      </c>
      <c r="B38" s="99" t="s">
        <v>20</v>
      </c>
      <c r="C38" s="100">
        <v>4039746852.7800002</v>
      </c>
      <c r="D38" s="102"/>
      <c r="E38" s="102">
        <v>830830668.30999994</v>
      </c>
      <c r="F38" s="102">
        <v>413958318</v>
      </c>
      <c r="G38" s="102">
        <v>5284535839.0900002</v>
      </c>
      <c r="H38" s="102">
        <v>141438608953.67999</v>
      </c>
      <c r="I38" s="102">
        <v>66530000000</v>
      </c>
      <c r="J38" s="103">
        <v>53.446809645400002</v>
      </c>
      <c r="K38" s="103">
        <v>12.589563591919999</v>
      </c>
      <c r="L38" s="103">
        <v>26.764622903580001</v>
      </c>
      <c r="M38" s="103">
        <v>29.015858607390001</v>
      </c>
      <c r="N38" s="103">
        <v>3.4463912081000001</v>
      </c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>
      <c r="A39" s="99">
        <v>35</v>
      </c>
      <c r="B39" s="99" t="s">
        <v>36</v>
      </c>
      <c r="C39" s="100">
        <v>4191125326.5300002</v>
      </c>
      <c r="D39" s="102"/>
      <c r="E39" s="102">
        <v>918044917.12</v>
      </c>
      <c r="F39" s="102">
        <v>540543685.5</v>
      </c>
      <c r="G39" s="102">
        <v>5649713929.1499996</v>
      </c>
      <c r="H39" s="102">
        <v>167873909059.25</v>
      </c>
      <c r="I39" s="102">
        <v>86600000000</v>
      </c>
      <c r="J39" s="103">
        <v>59.372464480010002</v>
      </c>
      <c r="K39" s="103">
        <v>15.32820972637</v>
      </c>
      <c r="L39" s="103">
        <v>29.713700758030001</v>
      </c>
      <c r="M39" s="103">
        <v>32.90152254489</v>
      </c>
      <c r="N39" s="103">
        <v>3.0393730218299999</v>
      </c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>
      <c r="A40" s="99">
        <v>36</v>
      </c>
      <c r="B40" s="99" t="s">
        <v>16</v>
      </c>
      <c r="C40" s="100">
        <v>4484336133.2600002</v>
      </c>
      <c r="D40" s="102"/>
      <c r="E40" s="102">
        <v>875467034.07000005</v>
      </c>
      <c r="F40" s="102">
        <v>1508713519</v>
      </c>
      <c r="G40" s="102">
        <v>6868516686.3299999</v>
      </c>
      <c r="H40" s="102">
        <v>177158925414.39999</v>
      </c>
      <c r="I40" s="102">
        <v>390000000000</v>
      </c>
      <c r="J40" s="103">
        <v>163.57821537375</v>
      </c>
      <c r="K40" s="103">
        <v>56.780818597440003</v>
      </c>
      <c r="L40" s="103">
        <v>25.7928943766</v>
      </c>
      <c r="M40" s="103">
        <v>89.511718836019995</v>
      </c>
      <c r="N40" s="103">
        <v>1.1171721568999999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>
      <c r="A1001" s="32"/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>
      <c r="A1002" s="32"/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</sheetData>
  <mergeCells count="1">
    <mergeCell ref="J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1002"/>
  <sheetViews>
    <sheetView workbookViewId="0"/>
  </sheetViews>
  <sheetFormatPr defaultColWidth="14.42578125" defaultRowHeight="15.75" customHeight="1"/>
  <cols>
    <col min="2" max="2" width="16.5703125" customWidth="1"/>
    <col min="3" max="3" width="17" customWidth="1"/>
    <col min="4" max="4" width="17.42578125" customWidth="1"/>
    <col min="5" max="5" width="17.7109375" customWidth="1"/>
    <col min="6" max="7" width="17.28515625" customWidth="1"/>
  </cols>
  <sheetData>
    <row r="1" spans="1:25" ht="15.75" customHeight="1">
      <c r="A1" s="2" t="s">
        <v>0</v>
      </c>
      <c r="B1" s="4"/>
      <c r="C1" s="6"/>
      <c r="D1" s="6"/>
      <c r="E1" s="6"/>
      <c r="F1" s="6"/>
      <c r="G1" s="7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15.75" customHeight="1">
      <c r="A2" s="2"/>
      <c r="B2" s="9">
        <v>2012</v>
      </c>
      <c r="C2" s="2">
        <v>2013</v>
      </c>
      <c r="D2" s="2">
        <v>2014</v>
      </c>
      <c r="E2" s="2">
        <v>2015</v>
      </c>
      <c r="F2" s="2">
        <v>2016</v>
      </c>
      <c r="G2" s="2">
        <v>2017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2" t="s">
        <v>8</v>
      </c>
      <c r="B3" s="11">
        <v>53463252697.790001</v>
      </c>
      <c r="C3" s="13">
        <v>61087819916.730003</v>
      </c>
      <c r="D3" s="13">
        <v>54967429203.019997</v>
      </c>
      <c r="E3" s="13">
        <v>40082563528.57</v>
      </c>
      <c r="F3" s="13">
        <v>30720790644.600002</v>
      </c>
      <c r="G3" s="7">
        <v>38876702908.700005</v>
      </c>
      <c r="H3" s="6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2" t="s">
        <v>9</v>
      </c>
      <c r="B4" s="11">
        <v>51515596898.290001</v>
      </c>
      <c r="C4" s="13">
        <v>57833795466.269997</v>
      </c>
      <c r="D4" s="13">
        <v>50916152430.830002</v>
      </c>
      <c r="E4" s="13">
        <v>37753050520.669998</v>
      </c>
      <c r="F4" s="13">
        <v>29759493824.060005</v>
      </c>
      <c r="G4" s="7">
        <v>37436462193.809998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2" t="s">
        <v>10</v>
      </c>
      <c r="B5" s="11">
        <v>254214588610.13</v>
      </c>
      <c r="C5" s="13">
        <v>294692102677.65002</v>
      </c>
      <c r="D5" s="13">
        <v>258322598510.23001</v>
      </c>
      <c r="E5" s="13">
        <v>163962359835.25</v>
      </c>
      <c r="F5" s="13">
        <v>104436114230.79999</v>
      </c>
      <c r="G5" s="7">
        <v>143614945782.83002</v>
      </c>
      <c r="H5" s="6"/>
      <c r="I5" s="2"/>
      <c r="J5" s="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2" t="s">
        <v>11</v>
      </c>
      <c r="B6" s="11">
        <v>54493104412.879997</v>
      </c>
      <c r="C6" s="13">
        <v>58933022024.25</v>
      </c>
      <c r="D6" s="13">
        <v>52203978275.970001</v>
      </c>
      <c r="E6" s="13">
        <v>40384859045.389999</v>
      </c>
      <c r="F6" s="13">
        <v>32693219059.109997</v>
      </c>
      <c r="G6" s="7">
        <v>41338238321.080002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2" t="s">
        <v>12</v>
      </c>
      <c r="B7" s="11">
        <v>59079863537.379997</v>
      </c>
      <c r="C7" s="13">
        <v>64518717869.949997</v>
      </c>
      <c r="D7" s="13">
        <v>57252033427.75</v>
      </c>
      <c r="E7" s="13">
        <v>41209791034.260002</v>
      </c>
      <c r="F7" s="13">
        <v>32421928505.369999</v>
      </c>
      <c r="G7" s="7">
        <v>39525179181.379997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2" t="s">
        <v>13</v>
      </c>
      <c r="B8" s="11">
        <v>158361431105.98999</v>
      </c>
      <c r="C8" s="13">
        <v>187990918489.64999</v>
      </c>
      <c r="D8" s="13">
        <v>150913279431.48001</v>
      </c>
      <c r="E8" s="13">
        <v>88305401800.850006</v>
      </c>
      <c r="F8" s="13">
        <v>58063178836.769997</v>
      </c>
      <c r="G8" s="7">
        <v>105258243351.38</v>
      </c>
      <c r="H8" s="6"/>
      <c r="I8" s="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2" t="s">
        <v>14</v>
      </c>
      <c r="B9" s="11">
        <v>53333282719.400002</v>
      </c>
      <c r="C9" s="13">
        <v>58170553440.720001</v>
      </c>
      <c r="D9" s="13">
        <v>52792065547.839996</v>
      </c>
      <c r="E9" s="13">
        <v>37819773534.730003</v>
      </c>
      <c r="F9" s="13">
        <v>29708285218.959995</v>
      </c>
      <c r="G9" s="7">
        <v>39801371551.259995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2" t="s">
        <v>15</v>
      </c>
      <c r="B10" s="11">
        <v>61674987494.830002</v>
      </c>
      <c r="C10" s="13">
        <v>68446220193.510002</v>
      </c>
      <c r="D10" s="13">
        <v>63232062057.75</v>
      </c>
      <c r="E10" s="13">
        <v>48243658732.839996</v>
      </c>
      <c r="F10" s="13">
        <v>36926919028.790001</v>
      </c>
      <c r="G10" s="7">
        <v>46535736179.129997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2" t="s">
        <v>16</v>
      </c>
      <c r="B11" s="11">
        <v>51360783152.440002</v>
      </c>
      <c r="C11" s="13">
        <v>53457084882.25</v>
      </c>
      <c r="D11" s="13">
        <v>49784319677.370003</v>
      </c>
      <c r="E11" s="13">
        <v>30036497990.099998</v>
      </c>
      <c r="F11" s="13">
        <v>17351610143.539997</v>
      </c>
      <c r="G11" s="7">
        <v>23451782733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2" t="s">
        <v>17</v>
      </c>
      <c r="B12" s="11">
        <v>203647433568.89999</v>
      </c>
      <c r="C12" s="13">
        <v>217920597617.64999</v>
      </c>
      <c r="D12" s="13">
        <v>188860983242.72</v>
      </c>
      <c r="E12" s="13">
        <v>120122741706.71001</v>
      </c>
      <c r="F12" s="13">
        <v>71950218726.360016</v>
      </c>
      <c r="G12" s="7">
        <v>111203709891.93999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2" t="s">
        <v>18</v>
      </c>
      <c r="B13" s="11">
        <v>37861403448.470001</v>
      </c>
      <c r="C13" s="13">
        <v>42194744444.459999</v>
      </c>
      <c r="D13" s="13">
        <v>39463697351.699997</v>
      </c>
      <c r="E13" s="13">
        <v>30521338932.290001</v>
      </c>
      <c r="F13" s="13">
        <v>28443484670.460003</v>
      </c>
      <c r="G13" s="7">
        <v>35490890739.389999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2" t="s">
        <v>19</v>
      </c>
      <c r="B14" s="11">
        <v>58440420799.099998</v>
      </c>
      <c r="C14" s="13">
        <v>65203634655.18</v>
      </c>
      <c r="D14" s="13">
        <v>58057917445</v>
      </c>
      <c r="E14" s="13">
        <v>40107447041.089996</v>
      </c>
      <c r="F14" s="13">
        <v>25456922593.02</v>
      </c>
      <c r="G14" s="7">
        <v>36844999470.240005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2" t="s">
        <v>20</v>
      </c>
      <c r="B15" s="11">
        <v>39783693088.910004</v>
      </c>
      <c r="C15" s="13">
        <v>44265971178.660004</v>
      </c>
      <c r="D15" s="13">
        <v>40098959081.800003</v>
      </c>
      <c r="E15" s="13">
        <v>28219449434.939999</v>
      </c>
      <c r="F15" s="13">
        <v>18777969560.670002</v>
      </c>
      <c r="G15" s="7">
        <v>25633665721.059998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2" t="s">
        <v>21</v>
      </c>
      <c r="B16" s="11">
        <v>50025955045.32</v>
      </c>
      <c r="C16" s="13">
        <v>55256957130.709999</v>
      </c>
      <c r="D16" s="13">
        <v>51707421254.900002</v>
      </c>
      <c r="E16" s="13">
        <v>39034076131.959999</v>
      </c>
      <c r="F16" s="13">
        <v>30957622893.550003</v>
      </c>
      <c r="G16" s="7">
        <v>34385258695.059998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2" t="s">
        <v>22</v>
      </c>
      <c r="B17" s="11">
        <v>42173594773.669998</v>
      </c>
      <c r="C17" s="13">
        <v>46980873442.120003</v>
      </c>
      <c r="D17" s="13">
        <v>42132556692.279999</v>
      </c>
      <c r="E17" s="13">
        <v>29508862661.740002</v>
      </c>
      <c r="F17" s="13">
        <v>22434460163.32</v>
      </c>
      <c r="G17" s="7">
        <v>31232979502.23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2" t="s">
        <v>23</v>
      </c>
      <c r="B18" s="11">
        <v>57332110561.809998</v>
      </c>
      <c r="C18" s="13">
        <v>62819841619.059998</v>
      </c>
      <c r="D18" s="13">
        <v>55788441451.230003</v>
      </c>
      <c r="E18" s="13">
        <v>39478849278.830002</v>
      </c>
      <c r="F18" s="13">
        <v>30200006837.519997</v>
      </c>
      <c r="G18" s="7">
        <v>38116470854.230003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2" t="s">
        <v>24</v>
      </c>
      <c r="B19" s="11">
        <v>58295790810.419998</v>
      </c>
      <c r="C19" s="13">
        <v>64065021860.839996</v>
      </c>
      <c r="D19" s="13">
        <v>58014961281.419998</v>
      </c>
      <c r="E19" s="13">
        <v>44705996445.110001</v>
      </c>
      <c r="F19" s="13">
        <v>36216720179.629997</v>
      </c>
      <c r="G19" s="7">
        <v>45264749165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2" t="s">
        <v>25</v>
      </c>
      <c r="B20" s="11">
        <v>64351640004.720001</v>
      </c>
      <c r="C20" s="13">
        <v>69953575209.039993</v>
      </c>
      <c r="D20" s="13">
        <v>62992685040.059998</v>
      </c>
      <c r="E20" s="13">
        <v>48637908665.019997</v>
      </c>
      <c r="F20" s="13">
        <v>39910111359.540001</v>
      </c>
      <c r="G20" s="7">
        <v>50807097529.879997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2" t="s">
        <v>26</v>
      </c>
      <c r="B21" s="11">
        <v>83388939712.809998</v>
      </c>
      <c r="C21" s="13">
        <v>92299976074.059998</v>
      </c>
      <c r="D21" s="13">
        <v>82304222532.860001</v>
      </c>
      <c r="E21" s="13">
        <v>64062012377.309998</v>
      </c>
      <c r="F21" s="13">
        <v>50563439100.670006</v>
      </c>
      <c r="G21" s="7">
        <v>65140059241.979996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2" t="s">
        <v>27</v>
      </c>
      <c r="B22" s="11">
        <v>64297127680.68</v>
      </c>
      <c r="C22" s="13">
        <v>69535250054.300003</v>
      </c>
      <c r="D22" s="13">
        <v>63378070204.809998</v>
      </c>
      <c r="E22" s="13">
        <v>48369024174.449997</v>
      </c>
      <c r="F22" s="13">
        <v>38388239116.190002</v>
      </c>
      <c r="G22" s="7">
        <v>46339868732.240005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2.75">
      <c r="A23" s="2" t="s">
        <v>28</v>
      </c>
      <c r="B23" s="11">
        <v>51775155148.540001</v>
      </c>
      <c r="C23" s="13">
        <v>58434952389.059998</v>
      </c>
      <c r="D23" s="13">
        <v>53906296892.309998</v>
      </c>
      <c r="E23" s="13">
        <v>40980037717.080002</v>
      </c>
      <c r="F23" s="13">
        <v>31691740954.590004</v>
      </c>
      <c r="G23" s="7">
        <v>40076958773.080002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2.75">
      <c r="A24" s="2" t="s">
        <v>29</v>
      </c>
      <c r="B24" s="11">
        <v>52572277093.639999</v>
      </c>
      <c r="C24" s="13">
        <v>58801714364.25</v>
      </c>
      <c r="D24" s="13">
        <v>54816990723.410004</v>
      </c>
      <c r="E24" s="13">
        <v>40415861606.589996</v>
      </c>
      <c r="F24" s="13">
        <v>31810883203.59</v>
      </c>
      <c r="G24" s="7">
        <v>39646840921.909996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2.75">
      <c r="A25" s="2" t="s">
        <v>30</v>
      </c>
      <c r="B25" s="11">
        <v>46347513583.040001</v>
      </c>
      <c r="C25" s="13">
        <v>50049781687.879997</v>
      </c>
      <c r="D25" s="13">
        <v>44389873623.690002</v>
      </c>
      <c r="E25" s="13">
        <v>34051502675.119999</v>
      </c>
      <c r="F25" s="13">
        <v>25809810136.360001</v>
      </c>
      <c r="G25" s="7">
        <v>33107193728.790005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2.75">
      <c r="A26" s="2" t="s">
        <v>31</v>
      </c>
      <c r="B26" s="11">
        <v>118592092475.46001</v>
      </c>
      <c r="C26" s="13">
        <v>117398842685.28999</v>
      </c>
      <c r="D26" s="13">
        <v>105006506823.69</v>
      </c>
      <c r="E26" s="13">
        <v>88349485946.830002</v>
      </c>
      <c r="F26" s="13">
        <v>78720375982.560013</v>
      </c>
      <c r="G26" s="7">
        <v>89694754919.470001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2.75">
      <c r="A27" s="2" t="s">
        <v>32</v>
      </c>
      <c r="B27" s="11">
        <v>41655390350.099998</v>
      </c>
      <c r="C27" s="13">
        <v>46685476593.300003</v>
      </c>
      <c r="D27" s="13">
        <v>44861203683.269997</v>
      </c>
      <c r="E27" s="13">
        <v>34924800403</v>
      </c>
      <c r="F27" s="13">
        <v>27763507681.239998</v>
      </c>
      <c r="G27" s="7">
        <v>31986165640.59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2.75">
      <c r="A28" s="2" t="s">
        <v>33</v>
      </c>
      <c r="B28" s="11">
        <v>56832330483.559998</v>
      </c>
      <c r="C28" s="13">
        <v>61596501570.5</v>
      </c>
      <c r="D28" s="13">
        <v>53110154349.629997</v>
      </c>
      <c r="E28" s="13">
        <v>40133571728.900002</v>
      </c>
      <c r="F28" s="13">
        <v>32131766424.049999</v>
      </c>
      <c r="G28" s="7">
        <v>42473678019.419998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2.75">
      <c r="A29" s="2" t="s">
        <v>34</v>
      </c>
      <c r="B29" s="11">
        <v>52841307430.339996</v>
      </c>
      <c r="C29" s="13">
        <v>56821722163.349998</v>
      </c>
      <c r="D29" s="13">
        <v>48948335010.559998</v>
      </c>
      <c r="E29" s="13">
        <v>34333291926.57</v>
      </c>
      <c r="F29" s="13">
        <v>20073992437.299999</v>
      </c>
      <c r="G29" s="7">
        <v>26185030796.110001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2.75">
      <c r="A30" s="2" t="s">
        <v>35</v>
      </c>
      <c r="B30" s="11">
        <v>73181303735.380005</v>
      </c>
      <c r="C30" s="13">
        <v>81189974185.600006</v>
      </c>
      <c r="D30" s="13">
        <v>66483773930.290001</v>
      </c>
      <c r="E30" s="13">
        <v>41614974587.080002</v>
      </c>
      <c r="F30" s="13">
        <v>34549459610.629997</v>
      </c>
      <c r="G30" s="7">
        <v>45897247825.419998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2.75">
      <c r="A31" s="2" t="s">
        <v>36</v>
      </c>
      <c r="B31" s="11">
        <v>48080472650.760002</v>
      </c>
      <c r="C31" s="13">
        <v>46078115315.629997</v>
      </c>
      <c r="D31" s="13">
        <v>35990239064.470001</v>
      </c>
      <c r="E31" s="13">
        <v>20223138804.75</v>
      </c>
      <c r="F31" s="13">
        <v>5912172673.7999992</v>
      </c>
      <c r="G31" s="7">
        <v>10436789071.75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2.75">
      <c r="A32" s="2" t="s">
        <v>37</v>
      </c>
      <c r="B32" s="11">
        <v>62451236973.07</v>
      </c>
      <c r="C32" s="13">
        <v>67139722234.709999</v>
      </c>
      <c r="D32" s="13">
        <v>57421196908.809998</v>
      </c>
      <c r="E32" s="13">
        <v>42990133458.650002</v>
      </c>
      <c r="F32" s="13">
        <v>33544186790.429996</v>
      </c>
      <c r="G32" s="7">
        <v>44473339482.910004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2.75">
      <c r="A33" s="2" t="s">
        <v>38</v>
      </c>
      <c r="B33" s="11">
        <v>52155400557.68</v>
      </c>
      <c r="C33" s="13">
        <v>56856401714.220001</v>
      </c>
      <c r="D33" s="13">
        <v>52458818585.910004</v>
      </c>
      <c r="E33" s="13">
        <v>33753863416.049999</v>
      </c>
      <c r="F33" s="13">
        <v>20698392710.970005</v>
      </c>
      <c r="G33" s="7">
        <v>29620161161.730003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2.75">
      <c r="A34" s="2" t="s">
        <v>39</v>
      </c>
      <c r="B34" s="11">
        <v>226525608940.47</v>
      </c>
      <c r="C34" s="13">
        <v>246387314322.75</v>
      </c>
      <c r="D34" s="13">
        <v>184178893934.64001</v>
      </c>
      <c r="E34" s="13">
        <v>105175742696.86</v>
      </c>
      <c r="F34" s="13">
        <v>81865686702.710007</v>
      </c>
      <c r="G34" s="7">
        <v>119632192162.37999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2.75">
      <c r="A35" s="2" t="s">
        <v>41</v>
      </c>
      <c r="B35" s="11">
        <v>54804841696.639999</v>
      </c>
      <c r="C35" s="13">
        <v>60736295018.089996</v>
      </c>
      <c r="D35" s="13">
        <v>56140970170.949997</v>
      </c>
      <c r="E35" s="13">
        <v>43174134155.699997</v>
      </c>
      <c r="F35" s="13">
        <v>34304184790.229996</v>
      </c>
      <c r="G35" s="7">
        <v>41243655071.760002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2.75">
      <c r="A36" s="2" t="s">
        <v>42</v>
      </c>
      <c r="B36" s="11">
        <v>52274246423.459999</v>
      </c>
      <c r="C36" s="13">
        <v>55945355302.589996</v>
      </c>
      <c r="D36" s="13">
        <v>48983621101.919998</v>
      </c>
      <c r="E36" s="13">
        <v>36763808789.589996</v>
      </c>
      <c r="F36" s="13">
        <v>27415760428.049999</v>
      </c>
      <c r="G36" s="7">
        <v>33922215995.689995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2.75">
      <c r="A37" s="2" t="s">
        <v>43</v>
      </c>
      <c r="B37" s="11">
        <v>51179452123.239998</v>
      </c>
      <c r="C37" s="13">
        <v>56199222354.510002</v>
      </c>
      <c r="D37" s="13">
        <v>50767702765.400002</v>
      </c>
      <c r="E37" s="13">
        <v>39044197135.550003</v>
      </c>
      <c r="F37" s="13">
        <v>31194186769.900002</v>
      </c>
      <c r="G37" s="7">
        <v>39493537224.68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2.75">
      <c r="A38" s="2" t="s">
        <v>44</v>
      </c>
      <c r="B38" s="11">
        <v>48029298478.220001</v>
      </c>
      <c r="C38" s="13">
        <v>56818177055.849998</v>
      </c>
      <c r="D38" s="13">
        <v>51248127906.57</v>
      </c>
      <c r="E38" s="13">
        <v>32060000283.91</v>
      </c>
      <c r="F38" s="13">
        <v>22947708346.410004</v>
      </c>
      <c r="G38" s="7">
        <v>25399497530.52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2.75">
      <c r="A39" s="6"/>
      <c r="B39" s="4"/>
      <c r="C39" s="6"/>
      <c r="D39" s="6"/>
      <c r="E39" s="6"/>
      <c r="F39" s="6"/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2.75">
      <c r="A40" s="6"/>
      <c r="B40" s="4"/>
      <c r="C40" s="6"/>
      <c r="D40" s="6"/>
      <c r="E40" s="6"/>
      <c r="F40" s="6"/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2.75">
      <c r="A41" s="6"/>
      <c r="B41" s="4"/>
      <c r="C41" s="6"/>
      <c r="D41" s="6"/>
      <c r="E41" s="6"/>
      <c r="F41" s="6"/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2.75">
      <c r="A42" s="6"/>
      <c r="B42" s="4"/>
      <c r="C42" s="6"/>
      <c r="D42" s="6"/>
      <c r="E42" s="6"/>
      <c r="F42" s="6"/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2.75">
      <c r="A43" s="6"/>
      <c r="B43" s="4"/>
      <c r="C43" s="6"/>
      <c r="D43" s="6"/>
      <c r="E43" s="6"/>
      <c r="F43" s="6"/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2.75">
      <c r="A44" s="6"/>
      <c r="B44" s="4"/>
      <c r="C44" s="6"/>
      <c r="D44" s="6"/>
      <c r="E44" s="6"/>
      <c r="F44" s="6"/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2.75">
      <c r="A45" s="6"/>
      <c r="B45" s="4"/>
      <c r="C45" s="6"/>
      <c r="D45" s="6"/>
      <c r="E45" s="6"/>
      <c r="F45" s="6"/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2.75">
      <c r="A46" s="6"/>
      <c r="B46" s="4"/>
      <c r="C46" s="6"/>
      <c r="D46" s="6"/>
      <c r="E46" s="6"/>
      <c r="F46" s="6"/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2.75">
      <c r="A47" s="6"/>
      <c r="B47" s="4"/>
      <c r="C47" s="6"/>
      <c r="D47" s="6"/>
      <c r="E47" s="6"/>
      <c r="F47" s="6"/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2.75">
      <c r="A48" s="6"/>
      <c r="B48" s="4"/>
      <c r="C48" s="6"/>
      <c r="D48" s="6"/>
      <c r="E48" s="6"/>
      <c r="F48" s="6"/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2.75">
      <c r="A49" s="6"/>
      <c r="B49" s="4"/>
      <c r="C49" s="6"/>
      <c r="D49" s="6"/>
      <c r="E49" s="6"/>
      <c r="F49" s="6"/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2.75">
      <c r="A50" s="6"/>
      <c r="B50" s="4"/>
      <c r="C50" s="6"/>
      <c r="D50" s="6"/>
      <c r="E50" s="6"/>
      <c r="F50" s="6"/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2.75">
      <c r="A51" s="6"/>
      <c r="B51" s="4"/>
      <c r="C51" s="6"/>
      <c r="D51" s="6"/>
      <c r="E51" s="6"/>
      <c r="F51" s="6"/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2.75">
      <c r="A52" s="6"/>
      <c r="B52" s="4"/>
      <c r="C52" s="6"/>
      <c r="D52" s="6"/>
      <c r="E52" s="6"/>
      <c r="F52" s="6"/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2.75">
      <c r="A53" s="6"/>
      <c r="B53" s="4"/>
      <c r="C53" s="6"/>
      <c r="D53" s="6"/>
      <c r="E53" s="6"/>
      <c r="F53" s="6"/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2.75">
      <c r="A54" s="6"/>
      <c r="B54" s="4"/>
      <c r="C54" s="6"/>
      <c r="D54" s="6"/>
      <c r="E54" s="6"/>
      <c r="F54" s="6"/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2.75">
      <c r="A55" s="6"/>
      <c r="B55" s="4"/>
      <c r="C55" s="6"/>
      <c r="D55" s="6"/>
      <c r="E55" s="6"/>
      <c r="F55" s="6"/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2.75">
      <c r="A56" s="6"/>
      <c r="B56" s="4"/>
      <c r="C56" s="6"/>
      <c r="D56" s="6"/>
      <c r="E56" s="6"/>
      <c r="F56" s="6"/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2.75">
      <c r="A57" s="6"/>
      <c r="B57" s="4"/>
      <c r="C57" s="6"/>
      <c r="D57" s="6"/>
      <c r="E57" s="6"/>
      <c r="F57" s="6"/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2.75">
      <c r="A58" s="6"/>
      <c r="B58" s="4"/>
      <c r="C58" s="6"/>
      <c r="D58" s="6"/>
      <c r="E58" s="6"/>
      <c r="F58" s="6"/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2.75">
      <c r="A59" s="6"/>
      <c r="B59" s="4"/>
      <c r="C59" s="6"/>
      <c r="D59" s="6"/>
      <c r="E59" s="6"/>
      <c r="F59" s="6"/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2.75">
      <c r="A60" s="6"/>
      <c r="B60" s="4"/>
      <c r="C60" s="6"/>
      <c r="D60" s="6"/>
      <c r="E60" s="6"/>
      <c r="F60" s="6"/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2.75">
      <c r="A61" s="6"/>
      <c r="B61" s="4"/>
      <c r="C61" s="6"/>
      <c r="D61" s="6"/>
      <c r="E61" s="6"/>
      <c r="F61" s="6"/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2.75">
      <c r="A62" s="6"/>
      <c r="B62" s="4"/>
      <c r="C62" s="6"/>
      <c r="D62" s="6"/>
      <c r="E62" s="6"/>
      <c r="F62" s="6"/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2.75">
      <c r="A63" s="6"/>
      <c r="B63" s="4"/>
      <c r="C63" s="6"/>
      <c r="D63" s="6"/>
      <c r="E63" s="6"/>
      <c r="F63" s="6"/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2.75">
      <c r="A64" s="6"/>
      <c r="B64" s="4"/>
      <c r="C64" s="6"/>
      <c r="D64" s="6"/>
      <c r="E64" s="6"/>
      <c r="F64" s="6"/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2.75">
      <c r="A65" s="6"/>
      <c r="B65" s="4"/>
      <c r="C65" s="6"/>
      <c r="D65" s="6"/>
      <c r="E65" s="6"/>
      <c r="F65" s="6"/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2.75">
      <c r="A66" s="6"/>
      <c r="B66" s="4"/>
      <c r="C66" s="6"/>
      <c r="D66" s="6"/>
      <c r="E66" s="6"/>
      <c r="F66" s="6"/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2.75">
      <c r="A67" s="6"/>
      <c r="B67" s="4"/>
      <c r="C67" s="6"/>
      <c r="D67" s="6"/>
      <c r="E67" s="6"/>
      <c r="F67" s="6"/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2.75">
      <c r="A68" s="6"/>
      <c r="B68" s="4"/>
      <c r="C68" s="6"/>
      <c r="D68" s="6"/>
      <c r="E68" s="6"/>
      <c r="F68" s="6"/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2.75">
      <c r="A69" s="6"/>
      <c r="B69" s="4"/>
      <c r="C69" s="6"/>
      <c r="D69" s="6"/>
      <c r="E69" s="6"/>
      <c r="F69" s="6"/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2.75">
      <c r="A70" s="6"/>
      <c r="B70" s="4"/>
      <c r="C70" s="6"/>
      <c r="D70" s="6"/>
      <c r="E70" s="6"/>
      <c r="F70" s="6"/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2.75">
      <c r="A71" s="6"/>
      <c r="B71" s="4"/>
      <c r="C71" s="6"/>
      <c r="D71" s="6"/>
      <c r="E71" s="6"/>
      <c r="F71" s="6"/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2.75">
      <c r="A72" s="6"/>
      <c r="B72" s="4"/>
      <c r="C72" s="6"/>
      <c r="D72" s="6"/>
      <c r="E72" s="6"/>
      <c r="F72" s="6"/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2.75">
      <c r="A73" s="6"/>
      <c r="B73" s="4"/>
      <c r="C73" s="6"/>
      <c r="D73" s="6"/>
      <c r="E73" s="6"/>
      <c r="F73" s="6"/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2.75">
      <c r="A74" s="6"/>
      <c r="B74" s="4"/>
      <c r="C74" s="6"/>
      <c r="D74" s="6"/>
      <c r="E74" s="6"/>
      <c r="F74" s="6"/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2.75">
      <c r="A75" s="6"/>
      <c r="B75" s="4"/>
      <c r="C75" s="6"/>
      <c r="D75" s="6"/>
      <c r="E75" s="6"/>
      <c r="F75" s="6"/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2.75">
      <c r="A76" s="6"/>
      <c r="B76" s="4"/>
      <c r="C76" s="6"/>
      <c r="D76" s="6"/>
      <c r="E76" s="6"/>
      <c r="F76" s="6"/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2.75">
      <c r="A77" s="6"/>
      <c r="B77" s="4"/>
      <c r="C77" s="6"/>
      <c r="D77" s="6"/>
      <c r="E77" s="6"/>
      <c r="F77" s="6"/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2.75">
      <c r="A78" s="6"/>
      <c r="B78" s="4"/>
      <c r="C78" s="6"/>
      <c r="D78" s="6"/>
      <c r="E78" s="6"/>
      <c r="F78" s="6"/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2.75">
      <c r="A79" s="6"/>
      <c r="B79" s="4"/>
      <c r="C79" s="6"/>
      <c r="D79" s="6"/>
      <c r="E79" s="6"/>
      <c r="F79" s="6"/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2.75">
      <c r="A80" s="6"/>
      <c r="B80" s="4"/>
      <c r="C80" s="6"/>
      <c r="D80" s="6"/>
      <c r="E80" s="6"/>
      <c r="F80" s="6"/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2.75">
      <c r="A81" s="6"/>
      <c r="B81" s="4"/>
      <c r="C81" s="6"/>
      <c r="D81" s="6"/>
      <c r="E81" s="6"/>
      <c r="F81" s="6"/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2.75">
      <c r="A82" s="6"/>
      <c r="B82" s="4"/>
      <c r="C82" s="6"/>
      <c r="D82" s="6"/>
      <c r="E82" s="6"/>
      <c r="F82" s="6"/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2.75">
      <c r="A83" s="6"/>
      <c r="B83" s="4"/>
      <c r="C83" s="6"/>
      <c r="D83" s="6"/>
      <c r="E83" s="6"/>
      <c r="F83" s="6"/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2.75">
      <c r="A84" s="6"/>
      <c r="B84" s="4"/>
      <c r="C84" s="6"/>
      <c r="D84" s="6"/>
      <c r="E84" s="6"/>
      <c r="F84" s="6"/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2.75">
      <c r="A85" s="6"/>
      <c r="B85" s="4"/>
      <c r="C85" s="6"/>
      <c r="D85" s="6"/>
      <c r="E85" s="6"/>
      <c r="F85" s="6"/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2.75">
      <c r="A86" s="6"/>
      <c r="B86" s="4"/>
      <c r="C86" s="6"/>
      <c r="D86" s="6"/>
      <c r="E86" s="6"/>
      <c r="F86" s="6"/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2.75">
      <c r="A87" s="6"/>
      <c r="B87" s="4"/>
      <c r="C87" s="6"/>
      <c r="D87" s="6"/>
      <c r="E87" s="6"/>
      <c r="F87" s="6"/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2.75">
      <c r="A88" s="6"/>
      <c r="B88" s="4"/>
      <c r="C88" s="6"/>
      <c r="D88" s="6"/>
      <c r="E88" s="6"/>
      <c r="F88" s="6"/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2.75">
      <c r="A89" s="6"/>
      <c r="B89" s="4"/>
      <c r="C89" s="6"/>
      <c r="D89" s="6"/>
      <c r="E89" s="6"/>
      <c r="F89" s="6"/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2.75">
      <c r="A90" s="6"/>
      <c r="B90" s="4"/>
      <c r="C90" s="6"/>
      <c r="D90" s="6"/>
      <c r="E90" s="6"/>
      <c r="F90" s="6"/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2.75">
      <c r="A91" s="6"/>
      <c r="B91" s="4"/>
      <c r="C91" s="6"/>
      <c r="D91" s="6"/>
      <c r="E91" s="6"/>
      <c r="F91" s="6"/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2.75">
      <c r="A92" s="6"/>
      <c r="B92" s="4"/>
      <c r="C92" s="6"/>
      <c r="D92" s="6"/>
      <c r="E92" s="6"/>
      <c r="F92" s="6"/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2.75">
      <c r="A93" s="6"/>
      <c r="B93" s="4"/>
      <c r="C93" s="6"/>
      <c r="D93" s="6"/>
      <c r="E93" s="6"/>
      <c r="F93" s="6"/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2.75">
      <c r="A94" s="6"/>
      <c r="B94" s="4"/>
      <c r="C94" s="6"/>
      <c r="D94" s="6"/>
      <c r="E94" s="6"/>
      <c r="F94" s="6"/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2.75">
      <c r="A95" s="6"/>
      <c r="B95" s="4"/>
      <c r="C95" s="6"/>
      <c r="D95" s="6"/>
      <c r="E95" s="6"/>
      <c r="F95" s="6"/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2.75">
      <c r="A96" s="6"/>
      <c r="B96" s="4"/>
      <c r="C96" s="6"/>
      <c r="D96" s="6"/>
      <c r="E96" s="6"/>
      <c r="F96" s="6"/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2.75">
      <c r="A97" s="6"/>
      <c r="B97" s="4"/>
      <c r="C97" s="6"/>
      <c r="D97" s="6"/>
      <c r="E97" s="6"/>
      <c r="F97" s="6"/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2.75">
      <c r="A98" s="6"/>
      <c r="B98" s="4"/>
      <c r="C98" s="6"/>
      <c r="D98" s="6"/>
      <c r="E98" s="6"/>
      <c r="F98" s="6"/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2.75">
      <c r="A99" s="6"/>
      <c r="B99" s="4"/>
      <c r="C99" s="6"/>
      <c r="D99" s="6"/>
      <c r="E99" s="6"/>
      <c r="F99" s="6"/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2.75">
      <c r="A100" s="6"/>
      <c r="B100" s="4"/>
      <c r="C100" s="6"/>
      <c r="D100" s="6"/>
      <c r="E100" s="6"/>
      <c r="F100" s="6"/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2.75">
      <c r="A101" s="6"/>
      <c r="B101" s="4"/>
      <c r="C101" s="6"/>
      <c r="D101" s="6"/>
      <c r="E101" s="6"/>
      <c r="F101" s="6"/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2.75">
      <c r="A102" s="6"/>
      <c r="B102" s="4"/>
      <c r="C102" s="6"/>
      <c r="D102" s="6"/>
      <c r="E102" s="6"/>
      <c r="F102" s="6"/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2.75">
      <c r="A103" s="6"/>
      <c r="B103" s="4"/>
      <c r="C103" s="6"/>
      <c r="D103" s="6"/>
      <c r="E103" s="6"/>
      <c r="F103" s="6"/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2.75">
      <c r="A104" s="6"/>
      <c r="B104" s="4"/>
      <c r="C104" s="6"/>
      <c r="D104" s="6"/>
      <c r="E104" s="6"/>
      <c r="F104" s="6"/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2.75">
      <c r="A105" s="6"/>
      <c r="B105" s="4"/>
      <c r="C105" s="6"/>
      <c r="D105" s="6"/>
      <c r="E105" s="6"/>
      <c r="F105" s="6"/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2.75">
      <c r="A106" s="6"/>
      <c r="B106" s="4"/>
      <c r="C106" s="6"/>
      <c r="D106" s="6"/>
      <c r="E106" s="6"/>
      <c r="F106" s="6"/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2.75">
      <c r="A107" s="6"/>
      <c r="B107" s="4"/>
      <c r="C107" s="6"/>
      <c r="D107" s="6"/>
      <c r="E107" s="6"/>
      <c r="F107" s="6"/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2.75">
      <c r="A108" s="6"/>
      <c r="B108" s="4"/>
      <c r="C108" s="6"/>
      <c r="D108" s="6"/>
      <c r="E108" s="6"/>
      <c r="F108" s="6"/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2.75">
      <c r="A109" s="6"/>
      <c r="B109" s="4"/>
      <c r="C109" s="6"/>
      <c r="D109" s="6"/>
      <c r="E109" s="6"/>
      <c r="F109" s="6"/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2.75">
      <c r="A110" s="6"/>
      <c r="B110" s="4"/>
      <c r="C110" s="6"/>
      <c r="D110" s="6"/>
      <c r="E110" s="6"/>
      <c r="F110" s="6"/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2.75">
      <c r="A111" s="6"/>
      <c r="B111" s="4"/>
      <c r="C111" s="6"/>
      <c r="D111" s="6"/>
      <c r="E111" s="6"/>
      <c r="F111" s="6"/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2.75">
      <c r="A112" s="6"/>
      <c r="B112" s="4"/>
      <c r="C112" s="6"/>
      <c r="D112" s="6"/>
      <c r="E112" s="6"/>
      <c r="F112" s="6"/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2.75">
      <c r="A113" s="6"/>
      <c r="B113" s="4"/>
      <c r="C113" s="6"/>
      <c r="D113" s="6"/>
      <c r="E113" s="6"/>
      <c r="F113" s="6"/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2.75">
      <c r="A114" s="6"/>
      <c r="B114" s="4"/>
      <c r="C114" s="6"/>
      <c r="D114" s="6"/>
      <c r="E114" s="6"/>
      <c r="F114" s="6"/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2.75">
      <c r="A115" s="6"/>
      <c r="B115" s="4"/>
      <c r="C115" s="6"/>
      <c r="D115" s="6"/>
      <c r="E115" s="6"/>
      <c r="F115" s="6"/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2.75">
      <c r="A116" s="6"/>
      <c r="B116" s="4"/>
      <c r="C116" s="6"/>
      <c r="D116" s="6"/>
      <c r="E116" s="6"/>
      <c r="F116" s="6"/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2.75">
      <c r="A117" s="6"/>
      <c r="B117" s="4"/>
      <c r="C117" s="6"/>
      <c r="D117" s="6"/>
      <c r="E117" s="6"/>
      <c r="F117" s="6"/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2.75">
      <c r="A118" s="6"/>
      <c r="B118" s="4"/>
      <c r="C118" s="6"/>
      <c r="D118" s="6"/>
      <c r="E118" s="6"/>
      <c r="F118" s="6"/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2.75">
      <c r="A119" s="6"/>
      <c r="B119" s="4"/>
      <c r="C119" s="6"/>
      <c r="D119" s="6"/>
      <c r="E119" s="6"/>
      <c r="F119" s="6"/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2.75">
      <c r="A120" s="6"/>
      <c r="B120" s="4"/>
      <c r="C120" s="6"/>
      <c r="D120" s="6"/>
      <c r="E120" s="6"/>
      <c r="F120" s="6"/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2.75">
      <c r="A121" s="6"/>
      <c r="B121" s="4"/>
      <c r="C121" s="6"/>
      <c r="D121" s="6"/>
      <c r="E121" s="6"/>
      <c r="F121" s="6"/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2.75">
      <c r="A122" s="6"/>
      <c r="B122" s="4"/>
      <c r="C122" s="6"/>
      <c r="D122" s="6"/>
      <c r="E122" s="6"/>
      <c r="F122" s="6"/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2.75">
      <c r="A123" s="6"/>
      <c r="B123" s="4"/>
      <c r="C123" s="6"/>
      <c r="D123" s="6"/>
      <c r="E123" s="6"/>
      <c r="F123" s="6"/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2.75">
      <c r="A124" s="6"/>
      <c r="B124" s="4"/>
      <c r="C124" s="6"/>
      <c r="D124" s="6"/>
      <c r="E124" s="6"/>
      <c r="F124" s="6"/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2.75">
      <c r="A125" s="6"/>
      <c r="B125" s="4"/>
      <c r="C125" s="6"/>
      <c r="D125" s="6"/>
      <c r="E125" s="6"/>
      <c r="F125" s="6"/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2.75">
      <c r="A126" s="6"/>
      <c r="B126" s="4"/>
      <c r="C126" s="6"/>
      <c r="D126" s="6"/>
      <c r="E126" s="6"/>
      <c r="F126" s="6"/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2.75">
      <c r="A127" s="6"/>
      <c r="B127" s="4"/>
      <c r="C127" s="6"/>
      <c r="D127" s="6"/>
      <c r="E127" s="6"/>
      <c r="F127" s="6"/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2.75">
      <c r="A128" s="6"/>
      <c r="B128" s="4"/>
      <c r="C128" s="6"/>
      <c r="D128" s="6"/>
      <c r="E128" s="6"/>
      <c r="F128" s="6"/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2.75">
      <c r="A129" s="6"/>
      <c r="B129" s="4"/>
      <c r="C129" s="6"/>
      <c r="D129" s="6"/>
      <c r="E129" s="6"/>
      <c r="F129" s="6"/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2.75">
      <c r="A130" s="6"/>
      <c r="B130" s="4"/>
      <c r="C130" s="6"/>
      <c r="D130" s="6"/>
      <c r="E130" s="6"/>
      <c r="F130" s="6"/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2.75">
      <c r="A131" s="6"/>
      <c r="B131" s="4"/>
      <c r="C131" s="6"/>
      <c r="D131" s="6"/>
      <c r="E131" s="6"/>
      <c r="F131" s="6"/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2.75">
      <c r="A132" s="6"/>
      <c r="B132" s="4"/>
      <c r="C132" s="6"/>
      <c r="D132" s="6"/>
      <c r="E132" s="6"/>
      <c r="F132" s="6"/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2.75">
      <c r="A133" s="6"/>
      <c r="B133" s="4"/>
      <c r="C133" s="6"/>
      <c r="D133" s="6"/>
      <c r="E133" s="6"/>
      <c r="F133" s="6"/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2.75">
      <c r="A134" s="6"/>
      <c r="B134" s="4"/>
      <c r="C134" s="6"/>
      <c r="D134" s="6"/>
      <c r="E134" s="6"/>
      <c r="F134" s="6"/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2.75">
      <c r="A135" s="6"/>
      <c r="B135" s="4"/>
      <c r="C135" s="6"/>
      <c r="D135" s="6"/>
      <c r="E135" s="6"/>
      <c r="F135" s="6"/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2.75">
      <c r="A136" s="6"/>
      <c r="B136" s="4"/>
      <c r="C136" s="6"/>
      <c r="D136" s="6"/>
      <c r="E136" s="6"/>
      <c r="F136" s="6"/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2.75">
      <c r="A137" s="6"/>
      <c r="B137" s="4"/>
      <c r="C137" s="6"/>
      <c r="D137" s="6"/>
      <c r="E137" s="6"/>
      <c r="F137" s="6"/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2.75">
      <c r="A138" s="6"/>
      <c r="B138" s="4"/>
      <c r="C138" s="6"/>
      <c r="D138" s="6"/>
      <c r="E138" s="6"/>
      <c r="F138" s="6"/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2.75">
      <c r="A139" s="6"/>
      <c r="B139" s="4"/>
      <c r="C139" s="6"/>
      <c r="D139" s="6"/>
      <c r="E139" s="6"/>
      <c r="F139" s="6"/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2.75">
      <c r="A140" s="6"/>
      <c r="B140" s="4"/>
      <c r="C140" s="6"/>
      <c r="D140" s="6"/>
      <c r="E140" s="6"/>
      <c r="F140" s="6"/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2.75">
      <c r="A141" s="6"/>
      <c r="B141" s="4"/>
      <c r="C141" s="6"/>
      <c r="D141" s="6"/>
      <c r="E141" s="6"/>
      <c r="F141" s="6"/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2.75">
      <c r="A142" s="6"/>
      <c r="B142" s="4"/>
      <c r="C142" s="6"/>
      <c r="D142" s="6"/>
      <c r="E142" s="6"/>
      <c r="F142" s="6"/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2.75">
      <c r="A143" s="6"/>
      <c r="B143" s="4"/>
      <c r="C143" s="6"/>
      <c r="D143" s="6"/>
      <c r="E143" s="6"/>
      <c r="F143" s="6"/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2.75">
      <c r="A144" s="6"/>
      <c r="B144" s="4"/>
      <c r="C144" s="6"/>
      <c r="D144" s="6"/>
      <c r="E144" s="6"/>
      <c r="F144" s="6"/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2.75">
      <c r="A145" s="6"/>
      <c r="B145" s="4"/>
      <c r="C145" s="6"/>
      <c r="D145" s="6"/>
      <c r="E145" s="6"/>
      <c r="F145" s="6"/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2.75">
      <c r="A146" s="6"/>
      <c r="B146" s="4"/>
      <c r="C146" s="6"/>
      <c r="D146" s="6"/>
      <c r="E146" s="6"/>
      <c r="F146" s="6"/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2.75">
      <c r="A147" s="6"/>
      <c r="B147" s="4"/>
      <c r="C147" s="6"/>
      <c r="D147" s="6"/>
      <c r="E147" s="6"/>
      <c r="F147" s="6"/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2.75">
      <c r="A148" s="6"/>
      <c r="B148" s="4"/>
      <c r="C148" s="6"/>
      <c r="D148" s="6"/>
      <c r="E148" s="6"/>
      <c r="F148" s="6"/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2.75">
      <c r="A149" s="6"/>
      <c r="B149" s="4"/>
      <c r="C149" s="6"/>
      <c r="D149" s="6"/>
      <c r="E149" s="6"/>
      <c r="F149" s="6"/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2.75">
      <c r="A150" s="6"/>
      <c r="B150" s="4"/>
      <c r="C150" s="6"/>
      <c r="D150" s="6"/>
      <c r="E150" s="6"/>
      <c r="F150" s="6"/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2.75">
      <c r="A151" s="6"/>
      <c r="B151" s="4"/>
      <c r="C151" s="6"/>
      <c r="D151" s="6"/>
      <c r="E151" s="6"/>
      <c r="F151" s="6"/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2.75">
      <c r="A152" s="6"/>
      <c r="B152" s="4"/>
      <c r="C152" s="6"/>
      <c r="D152" s="6"/>
      <c r="E152" s="6"/>
      <c r="F152" s="6"/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2.75">
      <c r="A153" s="6"/>
      <c r="B153" s="4"/>
      <c r="C153" s="6"/>
      <c r="D153" s="6"/>
      <c r="E153" s="6"/>
      <c r="F153" s="6"/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2.75">
      <c r="A154" s="6"/>
      <c r="B154" s="4"/>
      <c r="C154" s="6"/>
      <c r="D154" s="6"/>
      <c r="E154" s="6"/>
      <c r="F154" s="6"/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2.75">
      <c r="A155" s="6"/>
      <c r="B155" s="4"/>
      <c r="C155" s="6"/>
      <c r="D155" s="6"/>
      <c r="E155" s="6"/>
      <c r="F155" s="6"/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2.75">
      <c r="A156" s="6"/>
      <c r="B156" s="4"/>
      <c r="C156" s="6"/>
      <c r="D156" s="6"/>
      <c r="E156" s="6"/>
      <c r="F156" s="6"/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2.75">
      <c r="A157" s="6"/>
      <c r="B157" s="4"/>
      <c r="C157" s="6"/>
      <c r="D157" s="6"/>
      <c r="E157" s="6"/>
      <c r="F157" s="6"/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2.75">
      <c r="A158" s="6"/>
      <c r="B158" s="4"/>
      <c r="C158" s="6"/>
      <c r="D158" s="6"/>
      <c r="E158" s="6"/>
      <c r="F158" s="6"/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2.75">
      <c r="A159" s="6"/>
      <c r="B159" s="4"/>
      <c r="C159" s="6"/>
      <c r="D159" s="6"/>
      <c r="E159" s="6"/>
      <c r="F159" s="6"/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2.75">
      <c r="A160" s="6"/>
      <c r="B160" s="4"/>
      <c r="C160" s="6"/>
      <c r="D160" s="6"/>
      <c r="E160" s="6"/>
      <c r="F160" s="6"/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2.75">
      <c r="A161" s="6"/>
      <c r="B161" s="4"/>
      <c r="C161" s="6"/>
      <c r="D161" s="6"/>
      <c r="E161" s="6"/>
      <c r="F161" s="6"/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2.75">
      <c r="A162" s="6"/>
      <c r="B162" s="4"/>
      <c r="C162" s="6"/>
      <c r="D162" s="6"/>
      <c r="E162" s="6"/>
      <c r="F162" s="6"/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2.75">
      <c r="A163" s="6"/>
      <c r="B163" s="4"/>
      <c r="C163" s="6"/>
      <c r="D163" s="6"/>
      <c r="E163" s="6"/>
      <c r="F163" s="6"/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2.75">
      <c r="A164" s="6"/>
      <c r="B164" s="4"/>
      <c r="C164" s="6"/>
      <c r="D164" s="6"/>
      <c r="E164" s="6"/>
      <c r="F164" s="6"/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2.75">
      <c r="A165" s="6"/>
      <c r="B165" s="4"/>
      <c r="C165" s="6"/>
      <c r="D165" s="6"/>
      <c r="E165" s="6"/>
      <c r="F165" s="6"/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2.75">
      <c r="A166" s="6"/>
      <c r="B166" s="4"/>
      <c r="C166" s="6"/>
      <c r="D166" s="6"/>
      <c r="E166" s="6"/>
      <c r="F166" s="6"/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2.75">
      <c r="A167" s="6"/>
      <c r="B167" s="4"/>
      <c r="C167" s="6"/>
      <c r="D167" s="6"/>
      <c r="E167" s="6"/>
      <c r="F167" s="6"/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2.75">
      <c r="A168" s="6"/>
      <c r="B168" s="4"/>
      <c r="C168" s="6"/>
      <c r="D168" s="6"/>
      <c r="E168" s="6"/>
      <c r="F168" s="6"/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2.75">
      <c r="A169" s="6"/>
      <c r="B169" s="4"/>
      <c r="C169" s="6"/>
      <c r="D169" s="6"/>
      <c r="E169" s="6"/>
      <c r="F169" s="6"/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2.75">
      <c r="A170" s="6"/>
      <c r="B170" s="4"/>
      <c r="C170" s="6"/>
      <c r="D170" s="6"/>
      <c r="E170" s="6"/>
      <c r="F170" s="6"/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2.75">
      <c r="A171" s="6"/>
      <c r="B171" s="4"/>
      <c r="C171" s="6"/>
      <c r="D171" s="6"/>
      <c r="E171" s="6"/>
      <c r="F171" s="6"/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2.75">
      <c r="A172" s="6"/>
      <c r="B172" s="4"/>
      <c r="C172" s="6"/>
      <c r="D172" s="6"/>
      <c r="E172" s="6"/>
      <c r="F172" s="6"/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2.75">
      <c r="A173" s="6"/>
      <c r="B173" s="4"/>
      <c r="C173" s="6"/>
      <c r="D173" s="6"/>
      <c r="E173" s="6"/>
      <c r="F173" s="6"/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2.75">
      <c r="A174" s="6"/>
      <c r="B174" s="4"/>
      <c r="C174" s="6"/>
      <c r="D174" s="6"/>
      <c r="E174" s="6"/>
      <c r="F174" s="6"/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2.75">
      <c r="A175" s="6"/>
      <c r="B175" s="4"/>
      <c r="C175" s="6"/>
      <c r="D175" s="6"/>
      <c r="E175" s="6"/>
      <c r="F175" s="6"/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2.75">
      <c r="A176" s="6"/>
      <c r="B176" s="4"/>
      <c r="C176" s="6"/>
      <c r="D176" s="6"/>
      <c r="E176" s="6"/>
      <c r="F176" s="6"/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2.75">
      <c r="A177" s="6"/>
      <c r="B177" s="4"/>
      <c r="C177" s="6"/>
      <c r="D177" s="6"/>
      <c r="E177" s="6"/>
      <c r="F177" s="6"/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2.75">
      <c r="A178" s="6"/>
      <c r="B178" s="4"/>
      <c r="C178" s="6"/>
      <c r="D178" s="6"/>
      <c r="E178" s="6"/>
      <c r="F178" s="6"/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2.75">
      <c r="A179" s="6"/>
      <c r="B179" s="4"/>
      <c r="C179" s="6"/>
      <c r="D179" s="6"/>
      <c r="E179" s="6"/>
      <c r="F179" s="6"/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2.75">
      <c r="A180" s="6"/>
      <c r="B180" s="4"/>
      <c r="C180" s="6"/>
      <c r="D180" s="6"/>
      <c r="E180" s="6"/>
      <c r="F180" s="6"/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2.75">
      <c r="A181" s="6"/>
      <c r="B181" s="4"/>
      <c r="C181" s="6"/>
      <c r="D181" s="6"/>
      <c r="E181" s="6"/>
      <c r="F181" s="6"/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2.75">
      <c r="A182" s="6"/>
      <c r="B182" s="4"/>
      <c r="C182" s="6"/>
      <c r="D182" s="6"/>
      <c r="E182" s="6"/>
      <c r="F182" s="6"/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2.75">
      <c r="A183" s="6"/>
      <c r="B183" s="4"/>
      <c r="C183" s="6"/>
      <c r="D183" s="6"/>
      <c r="E183" s="6"/>
      <c r="F183" s="6"/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2.75">
      <c r="A184" s="6"/>
      <c r="B184" s="4"/>
      <c r="C184" s="6"/>
      <c r="D184" s="6"/>
      <c r="E184" s="6"/>
      <c r="F184" s="6"/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2.75">
      <c r="A185" s="6"/>
      <c r="B185" s="4"/>
      <c r="C185" s="6"/>
      <c r="D185" s="6"/>
      <c r="E185" s="6"/>
      <c r="F185" s="6"/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2.75">
      <c r="A186" s="6"/>
      <c r="B186" s="4"/>
      <c r="C186" s="6"/>
      <c r="D186" s="6"/>
      <c r="E186" s="6"/>
      <c r="F186" s="6"/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2.75">
      <c r="A187" s="6"/>
      <c r="B187" s="4"/>
      <c r="C187" s="6"/>
      <c r="D187" s="6"/>
      <c r="E187" s="6"/>
      <c r="F187" s="6"/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2.75">
      <c r="A188" s="6"/>
      <c r="B188" s="4"/>
      <c r="C188" s="6"/>
      <c r="D188" s="6"/>
      <c r="E188" s="6"/>
      <c r="F188" s="6"/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2.75">
      <c r="A189" s="6"/>
      <c r="B189" s="4"/>
      <c r="C189" s="6"/>
      <c r="D189" s="6"/>
      <c r="E189" s="6"/>
      <c r="F189" s="6"/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2.75">
      <c r="A190" s="6"/>
      <c r="B190" s="4"/>
      <c r="C190" s="6"/>
      <c r="D190" s="6"/>
      <c r="E190" s="6"/>
      <c r="F190" s="6"/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2.75">
      <c r="A191" s="6"/>
      <c r="B191" s="4"/>
      <c r="C191" s="6"/>
      <c r="D191" s="6"/>
      <c r="E191" s="6"/>
      <c r="F191" s="6"/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2.75">
      <c r="A192" s="6"/>
      <c r="B192" s="4"/>
      <c r="C192" s="6"/>
      <c r="D192" s="6"/>
      <c r="E192" s="6"/>
      <c r="F192" s="6"/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2.75">
      <c r="A193" s="6"/>
      <c r="B193" s="4"/>
      <c r="C193" s="6"/>
      <c r="D193" s="6"/>
      <c r="E193" s="6"/>
      <c r="F193" s="6"/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2.75">
      <c r="A194" s="6"/>
      <c r="B194" s="4"/>
      <c r="C194" s="6"/>
      <c r="D194" s="6"/>
      <c r="E194" s="6"/>
      <c r="F194" s="6"/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2.75">
      <c r="A195" s="6"/>
      <c r="B195" s="4"/>
      <c r="C195" s="6"/>
      <c r="D195" s="6"/>
      <c r="E195" s="6"/>
      <c r="F195" s="6"/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2.75">
      <c r="A196" s="6"/>
      <c r="B196" s="4"/>
      <c r="C196" s="6"/>
      <c r="D196" s="6"/>
      <c r="E196" s="6"/>
      <c r="F196" s="6"/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2.75">
      <c r="A197" s="6"/>
      <c r="B197" s="4"/>
      <c r="C197" s="6"/>
      <c r="D197" s="6"/>
      <c r="E197" s="6"/>
      <c r="F197" s="6"/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2.75">
      <c r="A198" s="6"/>
      <c r="B198" s="4"/>
      <c r="C198" s="6"/>
      <c r="D198" s="6"/>
      <c r="E198" s="6"/>
      <c r="F198" s="6"/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2.75">
      <c r="A199" s="6"/>
      <c r="B199" s="4"/>
      <c r="C199" s="6"/>
      <c r="D199" s="6"/>
      <c r="E199" s="6"/>
      <c r="F199" s="6"/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2.75">
      <c r="A200" s="6"/>
      <c r="B200" s="4"/>
      <c r="C200" s="6"/>
      <c r="D200" s="6"/>
      <c r="E200" s="6"/>
      <c r="F200" s="6"/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2.75">
      <c r="A201" s="6"/>
      <c r="B201" s="4"/>
      <c r="C201" s="6"/>
      <c r="D201" s="6"/>
      <c r="E201" s="6"/>
      <c r="F201" s="6"/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2.75">
      <c r="A202" s="6"/>
      <c r="B202" s="4"/>
      <c r="C202" s="6"/>
      <c r="D202" s="6"/>
      <c r="E202" s="6"/>
      <c r="F202" s="6"/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2.75">
      <c r="A203" s="6"/>
      <c r="B203" s="4"/>
      <c r="C203" s="6"/>
      <c r="D203" s="6"/>
      <c r="E203" s="6"/>
      <c r="F203" s="6"/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2.75">
      <c r="A204" s="6"/>
      <c r="B204" s="4"/>
      <c r="C204" s="6"/>
      <c r="D204" s="6"/>
      <c r="E204" s="6"/>
      <c r="F204" s="6"/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2.75">
      <c r="A205" s="6"/>
      <c r="B205" s="4"/>
      <c r="C205" s="6"/>
      <c r="D205" s="6"/>
      <c r="E205" s="6"/>
      <c r="F205" s="6"/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2.75">
      <c r="A206" s="6"/>
      <c r="B206" s="4"/>
      <c r="C206" s="6"/>
      <c r="D206" s="6"/>
      <c r="E206" s="6"/>
      <c r="F206" s="6"/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2.75">
      <c r="A207" s="6"/>
      <c r="B207" s="4"/>
      <c r="C207" s="6"/>
      <c r="D207" s="6"/>
      <c r="E207" s="6"/>
      <c r="F207" s="6"/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2.75">
      <c r="A208" s="6"/>
      <c r="B208" s="4"/>
      <c r="C208" s="6"/>
      <c r="D208" s="6"/>
      <c r="E208" s="6"/>
      <c r="F208" s="6"/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2.75">
      <c r="A209" s="6"/>
      <c r="B209" s="4"/>
      <c r="C209" s="6"/>
      <c r="D209" s="6"/>
      <c r="E209" s="6"/>
      <c r="F209" s="6"/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2.75">
      <c r="A210" s="6"/>
      <c r="B210" s="4"/>
      <c r="C210" s="6"/>
      <c r="D210" s="6"/>
      <c r="E210" s="6"/>
      <c r="F210" s="6"/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2.75">
      <c r="A211" s="6"/>
      <c r="B211" s="4"/>
      <c r="C211" s="6"/>
      <c r="D211" s="6"/>
      <c r="E211" s="6"/>
      <c r="F211" s="6"/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2.75">
      <c r="A212" s="6"/>
      <c r="B212" s="4"/>
      <c r="C212" s="6"/>
      <c r="D212" s="6"/>
      <c r="E212" s="6"/>
      <c r="F212" s="6"/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2.75">
      <c r="A213" s="6"/>
      <c r="B213" s="4"/>
      <c r="C213" s="6"/>
      <c r="D213" s="6"/>
      <c r="E213" s="6"/>
      <c r="F213" s="6"/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2.75">
      <c r="A214" s="6"/>
      <c r="B214" s="4"/>
      <c r="C214" s="6"/>
      <c r="D214" s="6"/>
      <c r="E214" s="6"/>
      <c r="F214" s="6"/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2.75">
      <c r="A215" s="6"/>
      <c r="B215" s="4"/>
      <c r="C215" s="6"/>
      <c r="D215" s="6"/>
      <c r="E215" s="6"/>
      <c r="F215" s="6"/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2.75">
      <c r="A216" s="6"/>
      <c r="B216" s="4"/>
      <c r="C216" s="6"/>
      <c r="D216" s="6"/>
      <c r="E216" s="6"/>
      <c r="F216" s="6"/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2.75">
      <c r="A217" s="6"/>
      <c r="B217" s="4"/>
      <c r="C217" s="6"/>
      <c r="D217" s="6"/>
      <c r="E217" s="6"/>
      <c r="F217" s="6"/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2.75">
      <c r="A218" s="6"/>
      <c r="B218" s="4"/>
      <c r="C218" s="6"/>
      <c r="D218" s="6"/>
      <c r="E218" s="6"/>
      <c r="F218" s="6"/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2.75">
      <c r="A219" s="6"/>
      <c r="B219" s="4"/>
      <c r="C219" s="6"/>
      <c r="D219" s="6"/>
      <c r="E219" s="6"/>
      <c r="F219" s="6"/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2.75">
      <c r="A220" s="6"/>
      <c r="B220" s="4"/>
      <c r="C220" s="6"/>
      <c r="D220" s="6"/>
      <c r="E220" s="6"/>
      <c r="F220" s="6"/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2.75">
      <c r="A221" s="6"/>
      <c r="B221" s="4"/>
      <c r="C221" s="6"/>
      <c r="D221" s="6"/>
      <c r="E221" s="6"/>
      <c r="F221" s="6"/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2.75">
      <c r="A222" s="6"/>
      <c r="B222" s="4"/>
      <c r="C222" s="6"/>
      <c r="D222" s="6"/>
      <c r="E222" s="6"/>
      <c r="F222" s="6"/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2.75">
      <c r="A223" s="6"/>
      <c r="B223" s="4"/>
      <c r="C223" s="6"/>
      <c r="D223" s="6"/>
      <c r="E223" s="6"/>
      <c r="F223" s="6"/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2.75">
      <c r="A224" s="6"/>
      <c r="B224" s="4"/>
      <c r="C224" s="6"/>
      <c r="D224" s="6"/>
      <c r="E224" s="6"/>
      <c r="F224" s="6"/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2.75">
      <c r="A225" s="6"/>
      <c r="B225" s="4"/>
      <c r="C225" s="6"/>
      <c r="D225" s="6"/>
      <c r="E225" s="6"/>
      <c r="F225" s="6"/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2.75">
      <c r="A226" s="6"/>
      <c r="B226" s="4"/>
      <c r="C226" s="6"/>
      <c r="D226" s="6"/>
      <c r="E226" s="6"/>
      <c r="F226" s="6"/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2.75">
      <c r="A227" s="6"/>
      <c r="B227" s="4"/>
      <c r="C227" s="6"/>
      <c r="D227" s="6"/>
      <c r="E227" s="6"/>
      <c r="F227" s="6"/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2.75">
      <c r="A228" s="6"/>
      <c r="B228" s="4"/>
      <c r="C228" s="6"/>
      <c r="D228" s="6"/>
      <c r="E228" s="6"/>
      <c r="F228" s="6"/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2.75">
      <c r="A229" s="6"/>
      <c r="B229" s="4"/>
      <c r="C229" s="6"/>
      <c r="D229" s="6"/>
      <c r="E229" s="6"/>
      <c r="F229" s="6"/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2.75">
      <c r="A230" s="6"/>
      <c r="B230" s="4"/>
      <c r="C230" s="6"/>
      <c r="D230" s="6"/>
      <c r="E230" s="6"/>
      <c r="F230" s="6"/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2.75">
      <c r="A231" s="6"/>
      <c r="B231" s="4"/>
      <c r="C231" s="6"/>
      <c r="D231" s="6"/>
      <c r="E231" s="6"/>
      <c r="F231" s="6"/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2.75">
      <c r="A232" s="6"/>
      <c r="B232" s="4"/>
      <c r="C232" s="6"/>
      <c r="D232" s="6"/>
      <c r="E232" s="6"/>
      <c r="F232" s="6"/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2.75">
      <c r="A233" s="6"/>
      <c r="B233" s="4"/>
      <c r="C233" s="6"/>
      <c r="D233" s="6"/>
      <c r="E233" s="6"/>
      <c r="F233" s="6"/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2.75">
      <c r="A234" s="6"/>
      <c r="B234" s="4"/>
      <c r="C234" s="6"/>
      <c r="D234" s="6"/>
      <c r="E234" s="6"/>
      <c r="F234" s="6"/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2.75">
      <c r="A235" s="6"/>
      <c r="B235" s="4"/>
      <c r="C235" s="6"/>
      <c r="D235" s="6"/>
      <c r="E235" s="6"/>
      <c r="F235" s="6"/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2.75">
      <c r="A236" s="6"/>
      <c r="B236" s="4"/>
      <c r="C236" s="6"/>
      <c r="D236" s="6"/>
      <c r="E236" s="6"/>
      <c r="F236" s="6"/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2.75">
      <c r="A237" s="6"/>
      <c r="B237" s="4"/>
      <c r="C237" s="6"/>
      <c r="D237" s="6"/>
      <c r="E237" s="6"/>
      <c r="F237" s="6"/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2.75">
      <c r="A238" s="6"/>
      <c r="B238" s="4"/>
      <c r="C238" s="6"/>
      <c r="D238" s="6"/>
      <c r="E238" s="6"/>
      <c r="F238" s="6"/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2.75">
      <c r="A239" s="6"/>
      <c r="B239" s="4"/>
      <c r="C239" s="6"/>
      <c r="D239" s="6"/>
      <c r="E239" s="6"/>
      <c r="F239" s="6"/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2.75">
      <c r="A240" s="6"/>
      <c r="B240" s="4"/>
      <c r="C240" s="6"/>
      <c r="D240" s="6"/>
      <c r="E240" s="6"/>
      <c r="F240" s="6"/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2.75">
      <c r="A241" s="6"/>
      <c r="B241" s="4"/>
      <c r="C241" s="6"/>
      <c r="D241" s="6"/>
      <c r="E241" s="6"/>
      <c r="F241" s="6"/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2.75">
      <c r="A242" s="6"/>
      <c r="B242" s="4"/>
      <c r="C242" s="6"/>
      <c r="D242" s="6"/>
      <c r="E242" s="6"/>
      <c r="F242" s="6"/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2.75">
      <c r="A243" s="6"/>
      <c r="B243" s="4"/>
      <c r="C243" s="6"/>
      <c r="D243" s="6"/>
      <c r="E243" s="6"/>
      <c r="F243" s="6"/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2.75">
      <c r="A244" s="6"/>
      <c r="B244" s="4"/>
      <c r="C244" s="6"/>
      <c r="D244" s="6"/>
      <c r="E244" s="6"/>
      <c r="F244" s="6"/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2.75">
      <c r="A245" s="6"/>
      <c r="B245" s="4"/>
      <c r="C245" s="6"/>
      <c r="D245" s="6"/>
      <c r="E245" s="6"/>
      <c r="F245" s="6"/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2.75">
      <c r="A246" s="6"/>
      <c r="B246" s="4"/>
      <c r="C246" s="6"/>
      <c r="D246" s="6"/>
      <c r="E246" s="6"/>
      <c r="F246" s="6"/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2.75">
      <c r="A247" s="6"/>
      <c r="B247" s="4"/>
      <c r="C247" s="6"/>
      <c r="D247" s="6"/>
      <c r="E247" s="6"/>
      <c r="F247" s="6"/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2.75">
      <c r="A248" s="6"/>
      <c r="B248" s="4"/>
      <c r="C248" s="6"/>
      <c r="D248" s="6"/>
      <c r="E248" s="6"/>
      <c r="F248" s="6"/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2.75">
      <c r="A249" s="6"/>
      <c r="B249" s="4"/>
      <c r="C249" s="6"/>
      <c r="D249" s="6"/>
      <c r="E249" s="6"/>
      <c r="F249" s="6"/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2.75">
      <c r="A250" s="6"/>
      <c r="B250" s="4"/>
      <c r="C250" s="6"/>
      <c r="D250" s="6"/>
      <c r="E250" s="6"/>
      <c r="F250" s="6"/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2.75">
      <c r="A251" s="6"/>
      <c r="B251" s="4"/>
      <c r="C251" s="6"/>
      <c r="D251" s="6"/>
      <c r="E251" s="6"/>
      <c r="F251" s="6"/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2.75">
      <c r="A252" s="6"/>
      <c r="B252" s="4"/>
      <c r="C252" s="6"/>
      <c r="D252" s="6"/>
      <c r="E252" s="6"/>
      <c r="F252" s="6"/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2.75">
      <c r="A253" s="6"/>
      <c r="B253" s="4"/>
      <c r="C253" s="6"/>
      <c r="D253" s="6"/>
      <c r="E253" s="6"/>
      <c r="F253" s="6"/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2.75">
      <c r="A254" s="6"/>
      <c r="B254" s="4"/>
      <c r="C254" s="6"/>
      <c r="D254" s="6"/>
      <c r="E254" s="6"/>
      <c r="F254" s="6"/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2.75">
      <c r="A255" s="6"/>
      <c r="B255" s="4"/>
      <c r="C255" s="6"/>
      <c r="D255" s="6"/>
      <c r="E255" s="6"/>
      <c r="F255" s="6"/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2.75">
      <c r="A256" s="6"/>
      <c r="B256" s="4"/>
      <c r="C256" s="6"/>
      <c r="D256" s="6"/>
      <c r="E256" s="6"/>
      <c r="F256" s="6"/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2.75">
      <c r="A257" s="6"/>
      <c r="B257" s="4"/>
      <c r="C257" s="6"/>
      <c r="D257" s="6"/>
      <c r="E257" s="6"/>
      <c r="F257" s="6"/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2.75">
      <c r="A258" s="6"/>
      <c r="B258" s="4"/>
      <c r="C258" s="6"/>
      <c r="D258" s="6"/>
      <c r="E258" s="6"/>
      <c r="F258" s="6"/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2.75">
      <c r="A259" s="6"/>
      <c r="B259" s="4"/>
      <c r="C259" s="6"/>
      <c r="D259" s="6"/>
      <c r="E259" s="6"/>
      <c r="F259" s="6"/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2.75">
      <c r="A260" s="6"/>
      <c r="B260" s="4"/>
      <c r="C260" s="6"/>
      <c r="D260" s="6"/>
      <c r="E260" s="6"/>
      <c r="F260" s="6"/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2.75">
      <c r="A261" s="6"/>
      <c r="B261" s="4"/>
      <c r="C261" s="6"/>
      <c r="D261" s="6"/>
      <c r="E261" s="6"/>
      <c r="F261" s="6"/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2.75">
      <c r="A262" s="6"/>
      <c r="B262" s="4"/>
      <c r="C262" s="6"/>
      <c r="D262" s="6"/>
      <c r="E262" s="6"/>
      <c r="F262" s="6"/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2.75">
      <c r="A263" s="6"/>
      <c r="B263" s="4"/>
      <c r="C263" s="6"/>
      <c r="D263" s="6"/>
      <c r="E263" s="6"/>
      <c r="F263" s="6"/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2.75">
      <c r="A264" s="6"/>
      <c r="B264" s="4"/>
      <c r="C264" s="6"/>
      <c r="D264" s="6"/>
      <c r="E264" s="6"/>
      <c r="F264" s="6"/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2.75">
      <c r="A265" s="6"/>
      <c r="B265" s="4"/>
      <c r="C265" s="6"/>
      <c r="D265" s="6"/>
      <c r="E265" s="6"/>
      <c r="F265" s="6"/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2.75">
      <c r="A266" s="6"/>
      <c r="B266" s="4"/>
      <c r="C266" s="6"/>
      <c r="D266" s="6"/>
      <c r="E266" s="6"/>
      <c r="F266" s="6"/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2.75">
      <c r="A267" s="6"/>
      <c r="B267" s="4"/>
      <c r="C267" s="6"/>
      <c r="D267" s="6"/>
      <c r="E267" s="6"/>
      <c r="F267" s="6"/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2.75">
      <c r="A268" s="6"/>
      <c r="B268" s="4"/>
      <c r="C268" s="6"/>
      <c r="D268" s="6"/>
      <c r="E268" s="6"/>
      <c r="F268" s="6"/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2.75">
      <c r="A269" s="6"/>
      <c r="B269" s="4"/>
      <c r="C269" s="6"/>
      <c r="D269" s="6"/>
      <c r="E269" s="6"/>
      <c r="F269" s="6"/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2.75">
      <c r="A270" s="6"/>
      <c r="B270" s="4"/>
      <c r="C270" s="6"/>
      <c r="D270" s="6"/>
      <c r="E270" s="6"/>
      <c r="F270" s="6"/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2.75">
      <c r="A271" s="6"/>
      <c r="B271" s="4"/>
      <c r="C271" s="6"/>
      <c r="D271" s="6"/>
      <c r="E271" s="6"/>
      <c r="F271" s="6"/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2.75">
      <c r="A272" s="6"/>
      <c r="B272" s="4"/>
      <c r="C272" s="6"/>
      <c r="D272" s="6"/>
      <c r="E272" s="6"/>
      <c r="F272" s="6"/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2.75">
      <c r="A273" s="6"/>
      <c r="B273" s="4"/>
      <c r="C273" s="6"/>
      <c r="D273" s="6"/>
      <c r="E273" s="6"/>
      <c r="F273" s="6"/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2.75">
      <c r="A274" s="6"/>
      <c r="B274" s="4"/>
      <c r="C274" s="6"/>
      <c r="D274" s="6"/>
      <c r="E274" s="6"/>
      <c r="F274" s="6"/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2.75">
      <c r="A275" s="6"/>
      <c r="B275" s="4"/>
      <c r="C275" s="6"/>
      <c r="D275" s="6"/>
      <c r="E275" s="6"/>
      <c r="F275" s="6"/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2.75">
      <c r="A276" s="6"/>
      <c r="B276" s="4"/>
      <c r="C276" s="6"/>
      <c r="D276" s="6"/>
      <c r="E276" s="6"/>
      <c r="F276" s="6"/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2.75">
      <c r="A277" s="6"/>
      <c r="B277" s="4"/>
      <c r="C277" s="6"/>
      <c r="D277" s="6"/>
      <c r="E277" s="6"/>
      <c r="F277" s="6"/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2.75">
      <c r="A278" s="6"/>
      <c r="B278" s="4"/>
      <c r="C278" s="6"/>
      <c r="D278" s="6"/>
      <c r="E278" s="6"/>
      <c r="F278" s="6"/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2.75">
      <c r="A279" s="6"/>
      <c r="B279" s="4"/>
      <c r="C279" s="6"/>
      <c r="D279" s="6"/>
      <c r="E279" s="6"/>
      <c r="F279" s="6"/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2.75">
      <c r="A280" s="6"/>
      <c r="B280" s="4"/>
      <c r="C280" s="6"/>
      <c r="D280" s="6"/>
      <c r="E280" s="6"/>
      <c r="F280" s="6"/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2.75">
      <c r="A281" s="6"/>
      <c r="B281" s="4"/>
      <c r="C281" s="6"/>
      <c r="D281" s="6"/>
      <c r="E281" s="6"/>
      <c r="F281" s="6"/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2.75">
      <c r="A282" s="6"/>
      <c r="B282" s="4"/>
      <c r="C282" s="6"/>
      <c r="D282" s="6"/>
      <c r="E282" s="6"/>
      <c r="F282" s="6"/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2.75">
      <c r="A283" s="6"/>
      <c r="B283" s="4"/>
      <c r="C283" s="6"/>
      <c r="D283" s="6"/>
      <c r="E283" s="6"/>
      <c r="F283" s="6"/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2.75">
      <c r="A284" s="6"/>
      <c r="B284" s="4"/>
      <c r="C284" s="6"/>
      <c r="D284" s="6"/>
      <c r="E284" s="6"/>
      <c r="F284" s="6"/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2.75">
      <c r="A285" s="6"/>
      <c r="B285" s="4"/>
      <c r="C285" s="6"/>
      <c r="D285" s="6"/>
      <c r="E285" s="6"/>
      <c r="F285" s="6"/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2.75">
      <c r="A286" s="6"/>
      <c r="B286" s="4"/>
      <c r="C286" s="6"/>
      <c r="D286" s="6"/>
      <c r="E286" s="6"/>
      <c r="F286" s="6"/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2.75">
      <c r="A287" s="6"/>
      <c r="B287" s="4"/>
      <c r="C287" s="6"/>
      <c r="D287" s="6"/>
      <c r="E287" s="6"/>
      <c r="F287" s="6"/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2.75">
      <c r="A288" s="6"/>
      <c r="B288" s="4"/>
      <c r="C288" s="6"/>
      <c r="D288" s="6"/>
      <c r="E288" s="6"/>
      <c r="F288" s="6"/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2.75">
      <c r="A289" s="6"/>
      <c r="B289" s="4"/>
      <c r="C289" s="6"/>
      <c r="D289" s="6"/>
      <c r="E289" s="6"/>
      <c r="F289" s="6"/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2.75">
      <c r="A290" s="6"/>
      <c r="B290" s="4"/>
      <c r="C290" s="6"/>
      <c r="D290" s="6"/>
      <c r="E290" s="6"/>
      <c r="F290" s="6"/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2.75">
      <c r="A291" s="6"/>
      <c r="B291" s="4"/>
      <c r="C291" s="6"/>
      <c r="D291" s="6"/>
      <c r="E291" s="6"/>
      <c r="F291" s="6"/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2.75">
      <c r="A292" s="6"/>
      <c r="B292" s="4"/>
      <c r="C292" s="6"/>
      <c r="D292" s="6"/>
      <c r="E292" s="6"/>
      <c r="F292" s="6"/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2.75">
      <c r="A293" s="6"/>
      <c r="B293" s="4"/>
      <c r="C293" s="6"/>
      <c r="D293" s="6"/>
      <c r="E293" s="6"/>
      <c r="F293" s="6"/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2.75">
      <c r="A294" s="6"/>
      <c r="B294" s="4"/>
      <c r="C294" s="6"/>
      <c r="D294" s="6"/>
      <c r="E294" s="6"/>
      <c r="F294" s="6"/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2.75">
      <c r="A295" s="6"/>
      <c r="B295" s="4"/>
      <c r="C295" s="6"/>
      <c r="D295" s="6"/>
      <c r="E295" s="6"/>
      <c r="F295" s="6"/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2.75">
      <c r="A296" s="6"/>
      <c r="B296" s="4"/>
      <c r="C296" s="6"/>
      <c r="D296" s="6"/>
      <c r="E296" s="6"/>
      <c r="F296" s="6"/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2.75">
      <c r="A297" s="6"/>
      <c r="B297" s="4"/>
      <c r="C297" s="6"/>
      <c r="D297" s="6"/>
      <c r="E297" s="6"/>
      <c r="F297" s="6"/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2.75">
      <c r="A298" s="6"/>
      <c r="B298" s="4"/>
      <c r="C298" s="6"/>
      <c r="D298" s="6"/>
      <c r="E298" s="6"/>
      <c r="F298" s="6"/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2.75">
      <c r="A299" s="6"/>
      <c r="B299" s="4"/>
      <c r="C299" s="6"/>
      <c r="D299" s="6"/>
      <c r="E299" s="6"/>
      <c r="F299" s="6"/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2.75">
      <c r="A300" s="6"/>
      <c r="B300" s="4"/>
      <c r="C300" s="6"/>
      <c r="D300" s="6"/>
      <c r="E300" s="6"/>
      <c r="F300" s="6"/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2.75">
      <c r="A301" s="6"/>
      <c r="B301" s="4"/>
      <c r="C301" s="6"/>
      <c r="D301" s="6"/>
      <c r="E301" s="6"/>
      <c r="F301" s="6"/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2.75">
      <c r="A302" s="6"/>
      <c r="B302" s="4"/>
      <c r="C302" s="6"/>
      <c r="D302" s="6"/>
      <c r="E302" s="6"/>
      <c r="F302" s="6"/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2.75">
      <c r="A303" s="6"/>
      <c r="B303" s="4"/>
      <c r="C303" s="6"/>
      <c r="D303" s="6"/>
      <c r="E303" s="6"/>
      <c r="F303" s="6"/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2.75">
      <c r="A304" s="6"/>
      <c r="B304" s="4"/>
      <c r="C304" s="6"/>
      <c r="D304" s="6"/>
      <c r="E304" s="6"/>
      <c r="F304" s="6"/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2.75">
      <c r="A305" s="6"/>
      <c r="B305" s="4"/>
      <c r="C305" s="6"/>
      <c r="D305" s="6"/>
      <c r="E305" s="6"/>
      <c r="F305" s="6"/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2.75">
      <c r="A306" s="6"/>
      <c r="B306" s="4"/>
      <c r="C306" s="6"/>
      <c r="D306" s="6"/>
      <c r="E306" s="6"/>
      <c r="F306" s="6"/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2.75">
      <c r="A307" s="6"/>
      <c r="B307" s="4"/>
      <c r="C307" s="6"/>
      <c r="D307" s="6"/>
      <c r="E307" s="6"/>
      <c r="F307" s="6"/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2.75">
      <c r="A308" s="6"/>
      <c r="B308" s="4"/>
      <c r="C308" s="6"/>
      <c r="D308" s="6"/>
      <c r="E308" s="6"/>
      <c r="F308" s="6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2.75">
      <c r="A309" s="6"/>
      <c r="B309" s="4"/>
      <c r="C309" s="6"/>
      <c r="D309" s="6"/>
      <c r="E309" s="6"/>
      <c r="F309" s="6"/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2.75">
      <c r="A310" s="6"/>
      <c r="B310" s="4"/>
      <c r="C310" s="6"/>
      <c r="D310" s="6"/>
      <c r="E310" s="6"/>
      <c r="F310" s="6"/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2.75">
      <c r="A311" s="6"/>
      <c r="B311" s="4"/>
      <c r="C311" s="6"/>
      <c r="D311" s="6"/>
      <c r="E311" s="6"/>
      <c r="F311" s="6"/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2.75">
      <c r="A312" s="6"/>
      <c r="B312" s="4"/>
      <c r="C312" s="6"/>
      <c r="D312" s="6"/>
      <c r="E312" s="6"/>
      <c r="F312" s="6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2.75">
      <c r="A313" s="6"/>
      <c r="B313" s="4"/>
      <c r="C313" s="6"/>
      <c r="D313" s="6"/>
      <c r="E313" s="6"/>
      <c r="F313" s="6"/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2.75">
      <c r="A314" s="6"/>
      <c r="B314" s="4"/>
      <c r="C314" s="6"/>
      <c r="D314" s="6"/>
      <c r="E314" s="6"/>
      <c r="F314" s="6"/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2.75">
      <c r="A315" s="6"/>
      <c r="B315" s="4"/>
      <c r="C315" s="6"/>
      <c r="D315" s="6"/>
      <c r="E315" s="6"/>
      <c r="F315" s="6"/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2.75">
      <c r="A316" s="6"/>
      <c r="B316" s="4"/>
      <c r="C316" s="6"/>
      <c r="D316" s="6"/>
      <c r="E316" s="6"/>
      <c r="F316" s="6"/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2.75">
      <c r="A317" s="6"/>
      <c r="B317" s="4"/>
      <c r="C317" s="6"/>
      <c r="D317" s="6"/>
      <c r="E317" s="6"/>
      <c r="F317" s="6"/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2.75">
      <c r="A318" s="6"/>
      <c r="B318" s="4"/>
      <c r="C318" s="6"/>
      <c r="D318" s="6"/>
      <c r="E318" s="6"/>
      <c r="F318" s="6"/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2.75">
      <c r="A319" s="6"/>
      <c r="B319" s="4"/>
      <c r="C319" s="6"/>
      <c r="D319" s="6"/>
      <c r="E319" s="6"/>
      <c r="F319" s="6"/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2.75">
      <c r="A320" s="6"/>
      <c r="B320" s="4"/>
      <c r="C320" s="6"/>
      <c r="D320" s="6"/>
      <c r="E320" s="6"/>
      <c r="F320" s="6"/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2.75">
      <c r="A321" s="6"/>
      <c r="B321" s="4"/>
      <c r="C321" s="6"/>
      <c r="D321" s="6"/>
      <c r="E321" s="6"/>
      <c r="F321" s="6"/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2.75">
      <c r="A322" s="6"/>
      <c r="B322" s="4"/>
      <c r="C322" s="6"/>
      <c r="D322" s="6"/>
      <c r="E322" s="6"/>
      <c r="F322" s="6"/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2.75">
      <c r="A323" s="6"/>
      <c r="B323" s="4"/>
      <c r="C323" s="6"/>
      <c r="D323" s="6"/>
      <c r="E323" s="6"/>
      <c r="F323" s="6"/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2.75">
      <c r="A324" s="6"/>
      <c r="B324" s="4"/>
      <c r="C324" s="6"/>
      <c r="D324" s="6"/>
      <c r="E324" s="6"/>
      <c r="F324" s="6"/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2.75">
      <c r="A325" s="6"/>
      <c r="B325" s="4"/>
      <c r="C325" s="6"/>
      <c r="D325" s="6"/>
      <c r="E325" s="6"/>
      <c r="F325" s="6"/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2.75">
      <c r="A326" s="6"/>
      <c r="B326" s="4"/>
      <c r="C326" s="6"/>
      <c r="D326" s="6"/>
      <c r="E326" s="6"/>
      <c r="F326" s="6"/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2.75">
      <c r="A327" s="6"/>
      <c r="B327" s="4"/>
      <c r="C327" s="6"/>
      <c r="D327" s="6"/>
      <c r="E327" s="6"/>
      <c r="F327" s="6"/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2.75">
      <c r="A328" s="6"/>
      <c r="B328" s="4"/>
      <c r="C328" s="6"/>
      <c r="D328" s="6"/>
      <c r="E328" s="6"/>
      <c r="F328" s="6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2.75">
      <c r="A329" s="6"/>
      <c r="B329" s="4"/>
      <c r="C329" s="6"/>
      <c r="D329" s="6"/>
      <c r="E329" s="6"/>
      <c r="F329" s="6"/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2.75">
      <c r="A330" s="6"/>
      <c r="B330" s="4"/>
      <c r="C330" s="6"/>
      <c r="D330" s="6"/>
      <c r="E330" s="6"/>
      <c r="F330" s="6"/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2.75">
      <c r="A331" s="6"/>
      <c r="B331" s="4"/>
      <c r="C331" s="6"/>
      <c r="D331" s="6"/>
      <c r="E331" s="6"/>
      <c r="F331" s="6"/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2.75">
      <c r="A332" s="6"/>
      <c r="B332" s="4"/>
      <c r="C332" s="6"/>
      <c r="D332" s="6"/>
      <c r="E332" s="6"/>
      <c r="F332" s="6"/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2.75">
      <c r="A333" s="6"/>
      <c r="B333" s="4"/>
      <c r="C333" s="6"/>
      <c r="D333" s="6"/>
      <c r="E333" s="6"/>
      <c r="F333" s="6"/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2.75">
      <c r="A334" s="6"/>
      <c r="B334" s="4"/>
      <c r="C334" s="6"/>
      <c r="D334" s="6"/>
      <c r="E334" s="6"/>
      <c r="F334" s="6"/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2.75">
      <c r="A335" s="6"/>
      <c r="B335" s="4"/>
      <c r="C335" s="6"/>
      <c r="D335" s="6"/>
      <c r="E335" s="6"/>
      <c r="F335" s="6"/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2.75">
      <c r="A336" s="6"/>
      <c r="B336" s="4"/>
      <c r="C336" s="6"/>
      <c r="D336" s="6"/>
      <c r="E336" s="6"/>
      <c r="F336" s="6"/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2.75">
      <c r="A337" s="6"/>
      <c r="B337" s="4"/>
      <c r="C337" s="6"/>
      <c r="D337" s="6"/>
      <c r="E337" s="6"/>
      <c r="F337" s="6"/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2.75">
      <c r="A338" s="6"/>
      <c r="B338" s="4"/>
      <c r="C338" s="6"/>
      <c r="D338" s="6"/>
      <c r="E338" s="6"/>
      <c r="F338" s="6"/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2.75">
      <c r="A339" s="6"/>
      <c r="B339" s="4"/>
      <c r="C339" s="6"/>
      <c r="D339" s="6"/>
      <c r="E339" s="6"/>
      <c r="F339" s="6"/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2.75">
      <c r="A340" s="6"/>
      <c r="B340" s="4"/>
      <c r="C340" s="6"/>
      <c r="D340" s="6"/>
      <c r="E340" s="6"/>
      <c r="F340" s="6"/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2.75">
      <c r="A341" s="6"/>
      <c r="B341" s="4"/>
      <c r="C341" s="6"/>
      <c r="D341" s="6"/>
      <c r="E341" s="6"/>
      <c r="F341" s="6"/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2.75">
      <c r="A342" s="6"/>
      <c r="B342" s="4"/>
      <c r="C342" s="6"/>
      <c r="D342" s="6"/>
      <c r="E342" s="6"/>
      <c r="F342" s="6"/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2.75">
      <c r="A343" s="6"/>
      <c r="B343" s="4"/>
      <c r="C343" s="6"/>
      <c r="D343" s="6"/>
      <c r="E343" s="6"/>
      <c r="F343" s="6"/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2.75">
      <c r="A344" s="6"/>
      <c r="B344" s="4"/>
      <c r="C344" s="6"/>
      <c r="D344" s="6"/>
      <c r="E344" s="6"/>
      <c r="F344" s="6"/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2.75">
      <c r="A345" s="6"/>
      <c r="B345" s="4"/>
      <c r="C345" s="6"/>
      <c r="D345" s="6"/>
      <c r="E345" s="6"/>
      <c r="F345" s="6"/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2.75">
      <c r="A346" s="6"/>
      <c r="B346" s="4"/>
      <c r="C346" s="6"/>
      <c r="D346" s="6"/>
      <c r="E346" s="6"/>
      <c r="F346" s="6"/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2.75">
      <c r="A347" s="6"/>
      <c r="B347" s="4"/>
      <c r="C347" s="6"/>
      <c r="D347" s="6"/>
      <c r="E347" s="6"/>
      <c r="F347" s="6"/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2.75">
      <c r="A348" s="6"/>
      <c r="B348" s="4"/>
      <c r="C348" s="6"/>
      <c r="D348" s="6"/>
      <c r="E348" s="6"/>
      <c r="F348" s="6"/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2.75">
      <c r="A349" s="6"/>
      <c r="B349" s="4"/>
      <c r="C349" s="6"/>
      <c r="D349" s="6"/>
      <c r="E349" s="6"/>
      <c r="F349" s="6"/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2.75">
      <c r="A350" s="6"/>
      <c r="B350" s="4"/>
      <c r="C350" s="6"/>
      <c r="D350" s="6"/>
      <c r="E350" s="6"/>
      <c r="F350" s="6"/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2.75">
      <c r="A351" s="6"/>
      <c r="B351" s="4"/>
      <c r="C351" s="6"/>
      <c r="D351" s="6"/>
      <c r="E351" s="6"/>
      <c r="F351" s="6"/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2.75">
      <c r="A352" s="6"/>
      <c r="B352" s="4"/>
      <c r="C352" s="6"/>
      <c r="D352" s="6"/>
      <c r="E352" s="6"/>
      <c r="F352" s="6"/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2.75">
      <c r="A353" s="6"/>
      <c r="B353" s="4"/>
      <c r="C353" s="6"/>
      <c r="D353" s="6"/>
      <c r="E353" s="6"/>
      <c r="F353" s="6"/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2.75">
      <c r="A354" s="6"/>
      <c r="B354" s="4"/>
      <c r="C354" s="6"/>
      <c r="D354" s="6"/>
      <c r="E354" s="6"/>
      <c r="F354" s="6"/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2.75">
      <c r="A355" s="6"/>
      <c r="B355" s="4"/>
      <c r="C355" s="6"/>
      <c r="D355" s="6"/>
      <c r="E355" s="6"/>
      <c r="F355" s="6"/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2.75">
      <c r="A356" s="6"/>
      <c r="B356" s="4"/>
      <c r="C356" s="6"/>
      <c r="D356" s="6"/>
      <c r="E356" s="6"/>
      <c r="F356" s="6"/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2.75">
      <c r="A357" s="6"/>
      <c r="B357" s="4"/>
      <c r="C357" s="6"/>
      <c r="D357" s="6"/>
      <c r="E357" s="6"/>
      <c r="F357" s="6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2.75">
      <c r="A358" s="6"/>
      <c r="B358" s="4"/>
      <c r="C358" s="6"/>
      <c r="D358" s="6"/>
      <c r="E358" s="6"/>
      <c r="F358" s="6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2.75">
      <c r="A359" s="6"/>
      <c r="B359" s="4"/>
      <c r="C359" s="6"/>
      <c r="D359" s="6"/>
      <c r="E359" s="6"/>
      <c r="F359" s="6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2.75">
      <c r="A360" s="6"/>
      <c r="B360" s="4"/>
      <c r="C360" s="6"/>
      <c r="D360" s="6"/>
      <c r="E360" s="6"/>
      <c r="F360" s="6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2.75">
      <c r="A361" s="6"/>
      <c r="B361" s="4"/>
      <c r="C361" s="6"/>
      <c r="D361" s="6"/>
      <c r="E361" s="6"/>
      <c r="F361" s="6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2.75">
      <c r="A362" s="6"/>
      <c r="B362" s="4"/>
      <c r="C362" s="6"/>
      <c r="D362" s="6"/>
      <c r="E362" s="6"/>
      <c r="F362" s="6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2.75">
      <c r="A363" s="6"/>
      <c r="B363" s="4"/>
      <c r="C363" s="6"/>
      <c r="D363" s="6"/>
      <c r="E363" s="6"/>
      <c r="F363" s="6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2.75">
      <c r="A364" s="6"/>
      <c r="B364" s="4"/>
      <c r="C364" s="6"/>
      <c r="D364" s="6"/>
      <c r="E364" s="6"/>
      <c r="F364" s="6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2.75">
      <c r="A365" s="6"/>
      <c r="B365" s="4"/>
      <c r="C365" s="6"/>
      <c r="D365" s="6"/>
      <c r="E365" s="6"/>
      <c r="F365" s="6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2.75">
      <c r="A366" s="6"/>
      <c r="B366" s="4"/>
      <c r="C366" s="6"/>
      <c r="D366" s="6"/>
      <c r="E366" s="6"/>
      <c r="F366" s="6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2.75">
      <c r="A367" s="6"/>
      <c r="B367" s="4"/>
      <c r="C367" s="6"/>
      <c r="D367" s="6"/>
      <c r="E367" s="6"/>
      <c r="F367" s="6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2.75">
      <c r="A368" s="6"/>
      <c r="B368" s="4"/>
      <c r="C368" s="6"/>
      <c r="D368" s="6"/>
      <c r="E368" s="6"/>
      <c r="F368" s="6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2.75">
      <c r="A369" s="6"/>
      <c r="B369" s="4"/>
      <c r="C369" s="6"/>
      <c r="D369" s="6"/>
      <c r="E369" s="6"/>
      <c r="F369" s="6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2.75">
      <c r="A370" s="6"/>
      <c r="B370" s="4"/>
      <c r="C370" s="6"/>
      <c r="D370" s="6"/>
      <c r="E370" s="6"/>
      <c r="F370" s="6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2.75">
      <c r="A371" s="6"/>
      <c r="B371" s="4"/>
      <c r="C371" s="6"/>
      <c r="D371" s="6"/>
      <c r="E371" s="6"/>
      <c r="F371" s="6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2.75">
      <c r="A372" s="6"/>
      <c r="B372" s="4"/>
      <c r="C372" s="6"/>
      <c r="D372" s="6"/>
      <c r="E372" s="6"/>
      <c r="F372" s="6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2.75">
      <c r="A373" s="6"/>
      <c r="B373" s="4"/>
      <c r="C373" s="6"/>
      <c r="D373" s="6"/>
      <c r="E373" s="6"/>
      <c r="F373" s="6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2.75">
      <c r="A374" s="6"/>
      <c r="B374" s="4"/>
      <c r="C374" s="6"/>
      <c r="D374" s="6"/>
      <c r="E374" s="6"/>
      <c r="F374" s="6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2.75">
      <c r="A375" s="6"/>
      <c r="B375" s="4"/>
      <c r="C375" s="6"/>
      <c r="D375" s="6"/>
      <c r="E375" s="6"/>
      <c r="F375" s="6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2.75">
      <c r="A376" s="6"/>
      <c r="B376" s="4"/>
      <c r="C376" s="6"/>
      <c r="D376" s="6"/>
      <c r="E376" s="6"/>
      <c r="F376" s="6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2.75">
      <c r="A377" s="6"/>
      <c r="B377" s="4"/>
      <c r="C377" s="6"/>
      <c r="D377" s="6"/>
      <c r="E377" s="6"/>
      <c r="F377" s="6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2.75">
      <c r="A378" s="6"/>
      <c r="B378" s="4"/>
      <c r="C378" s="6"/>
      <c r="D378" s="6"/>
      <c r="E378" s="6"/>
      <c r="F378" s="6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2.75">
      <c r="A379" s="6"/>
      <c r="B379" s="4"/>
      <c r="C379" s="6"/>
      <c r="D379" s="6"/>
      <c r="E379" s="6"/>
      <c r="F379" s="6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2.75">
      <c r="A380" s="6"/>
      <c r="B380" s="4"/>
      <c r="C380" s="6"/>
      <c r="D380" s="6"/>
      <c r="E380" s="6"/>
      <c r="F380" s="6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2.75">
      <c r="A381" s="6"/>
      <c r="B381" s="4"/>
      <c r="C381" s="6"/>
      <c r="D381" s="6"/>
      <c r="E381" s="6"/>
      <c r="F381" s="6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2.75">
      <c r="A382" s="6"/>
      <c r="B382" s="4"/>
      <c r="C382" s="6"/>
      <c r="D382" s="6"/>
      <c r="E382" s="6"/>
      <c r="F382" s="6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2.75">
      <c r="A383" s="6"/>
      <c r="B383" s="4"/>
      <c r="C383" s="6"/>
      <c r="D383" s="6"/>
      <c r="E383" s="6"/>
      <c r="F383" s="6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2.75">
      <c r="A384" s="6"/>
      <c r="B384" s="4"/>
      <c r="C384" s="6"/>
      <c r="D384" s="6"/>
      <c r="E384" s="6"/>
      <c r="F384" s="6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2.75">
      <c r="A385" s="6"/>
      <c r="B385" s="4"/>
      <c r="C385" s="6"/>
      <c r="D385" s="6"/>
      <c r="E385" s="6"/>
      <c r="F385" s="6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2.75">
      <c r="A386" s="6"/>
      <c r="B386" s="4"/>
      <c r="C386" s="6"/>
      <c r="D386" s="6"/>
      <c r="E386" s="6"/>
      <c r="F386" s="6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2.75">
      <c r="A387" s="6"/>
      <c r="B387" s="4"/>
      <c r="C387" s="6"/>
      <c r="D387" s="6"/>
      <c r="E387" s="6"/>
      <c r="F387" s="6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2.75">
      <c r="A388" s="6"/>
      <c r="B388" s="4"/>
      <c r="C388" s="6"/>
      <c r="D388" s="6"/>
      <c r="E388" s="6"/>
      <c r="F388" s="6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2.75">
      <c r="A389" s="6"/>
      <c r="B389" s="4"/>
      <c r="C389" s="6"/>
      <c r="D389" s="6"/>
      <c r="E389" s="6"/>
      <c r="F389" s="6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2.75">
      <c r="A390" s="6"/>
      <c r="B390" s="4"/>
      <c r="C390" s="6"/>
      <c r="D390" s="6"/>
      <c r="E390" s="6"/>
      <c r="F390" s="6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2.75">
      <c r="A391" s="6"/>
      <c r="B391" s="4"/>
      <c r="C391" s="6"/>
      <c r="D391" s="6"/>
      <c r="E391" s="6"/>
      <c r="F391" s="6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2.75">
      <c r="A392" s="6"/>
      <c r="B392" s="4"/>
      <c r="C392" s="6"/>
      <c r="D392" s="6"/>
      <c r="E392" s="6"/>
      <c r="F392" s="6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2.75">
      <c r="A393" s="6"/>
      <c r="B393" s="4"/>
      <c r="C393" s="6"/>
      <c r="D393" s="6"/>
      <c r="E393" s="6"/>
      <c r="F393" s="6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2.75">
      <c r="A394" s="6"/>
      <c r="B394" s="4"/>
      <c r="C394" s="6"/>
      <c r="D394" s="6"/>
      <c r="E394" s="6"/>
      <c r="F394" s="6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2.75">
      <c r="A395" s="6"/>
      <c r="B395" s="4"/>
      <c r="C395" s="6"/>
      <c r="D395" s="6"/>
      <c r="E395" s="6"/>
      <c r="F395" s="6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2.75">
      <c r="A396" s="6"/>
      <c r="B396" s="4"/>
      <c r="C396" s="6"/>
      <c r="D396" s="6"/>
      <c r="E396" s="6"/>
      <c r="F396" s="6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2.75">
      <c r="A397" s="6"/>
      <c r="B397" s="4"/>
      <c r="C397" s="6"/>
      <c r="D397" s="6"/>
      <c r="E397" s="6"/>
      <c r="F397" s="6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2.75">
      <c r="A398" s="6"/>
      <c r="B398" s="4"/>
      <c r="C398" s="6"/>
      <c r="D398" s="6"/>
      <c r="E398" s="6"/>
      <c r="F398" s="6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2.75">
      <c r="A399" s="6"/>
      <c r="B399" s="4"/>
      <c r="C399" s="6"/>
      <c r="D399" s="6"/>
      <c r="E399" s="6"/>
      <c r="F399" s="6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2.75">
      <c r="A400" s="6"/>
      <c r="B400" s="4"/>
      <c r="C400" s="6"/>
      <c r="D400" s="6"/>
      <c r="E400" s="6"/>
      <c r="F400" s="6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2.75">
      <c r="A401" s="6"/>
      <c r="B401" s="4"/>
      <c r="C401" s="6"/>
      <c r="D401" s="6"/>
      <c r="E401" s="6"/>
      <c r="F401" s="6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2.75">
      <c r="A402" s="6"/>
      <c r="B402" s="4"/>
      <c r="C402" s="6"/>
      <c r="D402" s="6"/>
      <c r="E402" s="6"/>
      <c r="F402" s="6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2.75">
      <c r="A403" s="6"/>
      <c r="B403" s="4"/>
      <c r="C403" s="6"/>
      <c r="D403" s="6"/>
      <c r="E403" s="6"/>
      <c r="F403" s="6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2.75">
      <c r="A404" s="6"/>
      <c r="B404" s="4"/>
      <c r="C404" s="6"/>
      <c r="D404" s="6"/>
      <c r="E404" s="6"/>
      <c r="F404" s="6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2.75">
      <c r="A405" s="6"/>
      <c r="B405" s="4"/>
      <c r="C405" s="6"/>
      <c r="D405" s="6"/>
      <c r="E405" s="6"/>
      <c r="F405" s="6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2.75">
      <c r="A406" s="6"/>
      <c r="B406" s="4"/>
      <c r="C406" s="6"/>
      <c r="D406" s="6"/>
      <c r="E406" s="6"/>
      <c r="F406" s="6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2.75">
      <c r="A407" s="6"/>
      <c r="B407" s="4"/>
      <c r="C407" s="6"/>
      <c r="D407" s="6"/>
      <c r="E407" s="6"/>
      <c r="F407" s="6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2.75">
      <c r="A408" s="6"/>
      <c r="B408" s="4"/>
      <c r="C408" s="6"/>
      <c r="D408" s="6"/>
      <c r="E408" s="6"/>
      <c r="F408" s="6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2.75">
      <c r="A409" s="6"/>
      <c r="B409" s="4"/>
      <c r="C409" s="6"/>
      <c r="D409" s="6"/>
      <c r="E409" s="6"/>
      <c r="F409" s="6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2.75">
      <c r="A410" s="6"/>
      <c r="B410" s="4"/>
      <c r="C410" s="6"/>
      <c r="D410" s="6"/>
      <c r="E410" s="6"/>
      <c r="F410" s="6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2.75">
      <c r="A411" s="6"/>
      <c r="B411" s="4"/>
      <c r="C411" s="6"/>
      <c r="D411" s="6"/>
      <c r="E411" s="6"/>
      <c r="F411" s="6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2.75">
      <c r="A412" s="6"/>
      <c r="B412" s="4"/>
      <c r="C412" s="6"/>
      <c r="D412" s="6"/>
      <c r="E412" s="6"/>
      <c r="F412" s="6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2.75">
      <c r="A413" s="6"/>
      <c r="B413" s="4"/>
      <c r="C413" s="6"/>
      <c r="D413" s="6"/>
      <c r="E413" s="6"/>
      <c r="F413" s="6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2.75">
      <c r="A414" s="6"/>
      <c r="B414" s="4"/>
      <c r="C414" s="6"/>
      <c r="D414" s="6"/>
      <c r="E414" s="6"/>
      <c r="F414" s="6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2.75">
      <c r="A415" s="6"/>
      <c r="B415" s="4"/>
      <c r="C415" s="6"/>
      <c r="D415" s="6"/>
      <c r="E415" s="6"/>
      <c r="F415" s="6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2.75">
      <c r="A416" s="6"/>
      <c r="B416" s="4"/>
      <c r="C416" s="6"/>
      <c r="D416" s="6"/>
      <c r="E416" s="6"/>
      <c r="F416" s="6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2.75">
      <c r="A417" s="6"/>
      <c r="B417" s="4"/>
      <c r="C417" s="6"/>
      <c r="D417" s="6"/>
      <c r="E417" s="6"/>
      <c r="F417" s="6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2.75">
      <c r="A418" s="6"/>
      <c r="B418" s="4"/>
      <c r="C418" s="6"/>
      <c r="D418" s="6"/>
      <c r="E418" s="6"/>
      <c r="F418" s="6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2.75">
      <c r="A419" s="6"/>
      <c r="B419" s="4"/>
      <c r="C419" s="6"/>
      <c r="D419" s="6"/>
      <c r="E419" s="6"/>
      <c r="F419" s="6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2.75">
      <c r="A420" s="6"/>
      <c r="B420" s="4"/>
      <c r="C420" s="6"/>
      <c r="D420" s="6"/>
      <c r="E420" s="6"/>
      <c r="F420" s="6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2.75">
      <c r="A421" s="6"/>
      <c r="B421" s="4"/>
      <c r="C421" s="6"/>
      <c r="D421" s="6"/>
      <c r="E421" s="6"/>
      <c r="F421" s="6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2.75">
      <c r="A422" s="6"/>
      <c r="B422" s="4"/>
      <c r="C422" s="6"/>
      <c r="D422" s="6"/>
      <c r="E422" s="6"/>
      <c r="F422" s="6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2.75">
      <c r="A423" s="6"/>
      <c r="B423" s="4"/>
      <c r="C423" s="6"/>
      <c r="D423" s="6"/>
      <c r="E423" s="6"/>
      <c r="F423" s="6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2.75">
      <c r="A424" s="6"/>
      <c r="B424" s="4"/>
      <c r="C424" s="6"/>
      <c r="D424" s="6"/>
      <c r="E424" s="6"/>
      <c r="F424" s="6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2.75">
      <c r="A425" s="6"/>
      <c r="B425" s="4"/>
      <c r="C425" s="6"/>
      <c r="D425" s="6"/>
      <c r="E425" s="6"/>
      <c r="F425" s="6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2.75">
      <c r="A426" s="6"/>
      <c r="B426" s="4"/>
      <c r="C426" s="6"/>
      <c r="D426" s="6"/>
      <c r="E426" s="6"/>
      <c r="F426" s="6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2.75">
      <c r="A427" s="6"/>
      <c r="B427" s="4"/>
      <c r="C427" s="6"/>
      <c r="D427" s="6"/>
      <c r="E427" s="6"/>
      <c r="F427" s="6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2.75">
      <c r="A428" s="6"/>
      <c r="B428" s="4"/>
      <c r="C428" s="6"/>
      <c r="D428" s="6"/>
      <c r="E428" s="6"/>
      <c r="F428" s="6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2.75">
      <c r="A429" s="6"/>
      <c r="B429" s="4"/>
      <c r="C429" s="6"/>
      <c r="D429" s="6"/>
      <c r="E429" s="6"/>
      <c r="F429" s="6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2.75">
      <c r="A430" s="6"/>
      <c r="B430" s="4"/>
      <c r="C430" s="6"/>
      <c r="D430" s="6"/>
      <c r="E430" s="6"/>
      <c r="F430" s="6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2.75">
      <c r="A431" s="6"/>
      <c r="B431" s="4"/>
      <c r="C431" s="6"/>
      <c r="D431" s="6"/>
      <c r="E431" s="6"/>
      <c r="F431" s="6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2.75">
      <c r="A432" s="6"/>
      <c r="B432" s="4"/>
      <c r="C432" s="6"/>
      <c r="D432" s="6"/>
      <c r="E432" s="6"/>
      <c r="F432" s="6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2.75">
      <c r="A433" s="6"/>
      <c r="B433" s="4"/>
      <c r="C433" s="6"/>
      <c r="D433" s="6"/>
      <c r="E433" s="6"/>
      <c r="F433" s="6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2.75">
      <c r="A434" s="6"/>
      <c r="B434" s="4"/>
      <c r="C434" s="6"/>
      <c r="D434" s="6"/>
      <c r="E434" s="6"/>
      <c r="F434" s="6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2.75">
      <c r="A435" s="6"/>
      <c r="B435" s="4"/>
      <c r="C435" s="6"/>
      <c r="D435" s="6"/>
      <c r="E435" s="6"/>
      <c r="F435" s="6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2.75">
      <c r="A436" s="6"/>
      <c r="B436" s="4"/>
      <c r="C436" s="6"/>
      <c r="D436" s="6"/>
      <c r="E436" s="6"/>
      <c r="F436" s="6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2.75">
      <c r="A437" s="6"/>
      <c r="B437" s="4"/>
      <c r="C437" s="6"/>
      <c r="D437" s="6"/>
      <c r="E437" s="6"/>
      <c r="F437" s="6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2.75">
      <c r="A438" s="6"/>
      <c r="B438" s="4"/>
      <c r="C438" s="6"/>
      <c r="D438" s="6"/>
      <c r="E438" s="6"/>
      <c r="F438" s="6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2.75">
      <c r="A439" s="6"/>
      <c r="B439" s="4"/>
      <c r="C439" s="6"/>
      <c r="D439" s="6"/>
      <c r="E439" s="6"/>
      <c r="F439" s="6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2.75">
      <c r="A440" s="6"/>
      <c r="B440" s="4"/>
      <c r="C440" s="6"/>
      <c r="D440" s="6"/>
      <c r="E440" s="6"/>
      <c r="F440" s="6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2.75">
      <c r="A441" s="6"/>
      <c r="B441" s="4"/>
      <c r="C441" s="6"/>
      <c r="D441" s="6"/>
      <c r="E441" s="6"/>
      <c r="F441" s="6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2.75">
      <c r="A442" s="6"/>
      <c r="B442" s="4"/>
      <c r="C442" s="6"/>
      <c r="D442" s="6"/>
      <c r="E442" s="6"/>
      <c r="F442" s="6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2.75">
      <c r="A443" s="6"/>
      <c r="B443" s="4"/>
      <c r="C443" s="6"/>
      <c r="D443" s="6"/>
      <c r="E443" s="6"/>
      <c r="F443" s="6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2.75">
      <c r="A444" s="6"/>
      <c r="B444" s="4"/>
      <c r="C444" s="6"/>
      <c r="D444" s="6"/>
      <c r="E444" s="6"/>
      <c r="F444" s="6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2.75">
      <c r="A445" s="6"/>
      <c r="B445" s="4"/>
      <c r="C445" s="6"/>
      <c r="D445" s="6"/>
      <c r="E445" s="6"/>
      <c r="F445" s="6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2.75">
      <c r="A446" s="6"/>
      <c r="B446" s="4"/>
      <c r="C446" s="6"/>
      <c r="D446" s="6"/>
      <c r="E446" s="6"/>
      <c r="F446" s="6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2.75">
      <c r="A447" s="6"/>
      <c r="B447" s="4"/>
      <c r="C447" s="6"/>
      <c r="D447" s="6"/>
      <c r="E447" s="6"/>
      <c r="F447" s="6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2.75">
      <c r="A448" s="6"/>
      <c r="B448" s="4"/>
      <c r="C448" s="6"/>
      <c r="D448" s="6"/>
      <c r="E448" s="6"/>
      <c r="F448" s="6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2.75">
      <c r="A449" s="6"/>
      <c r="B449" s="4"/>
      <c r="C449" s="6"/>
      <c r="D449" s="6"/>
      <c r="E449" s="6"/>
      <c r="F449" s="6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2.75">
      <c r="A450" s="6"/>
      <c r="B450" s="4"/>
      <c r="C450" s="6"/>
      <c r="D450" s="6"/>
      <c r="E450" s="6"/>
      <c r="F450" s="6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2.75">
      <c r="A451" s="6"/>
      <c r="B451" s="4"/>
      <c r="C451" s="6"/>
      <c r="D451" s="6"/>
      <c r="E451" s="6"/>
      <c r="F451" s="6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2.75">
      <c r="A452" s="6"/>
      <c r="B452" s="4"/>
      <c r="C452" s="6"/>
      <c r="D452" s="6"/>
      <c r="E452" s="6"/>
      <c r="F452" s="6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2.75">
      <c r="A453" s="6"/>
      <c r="B453" s="4"/>
      <c r="C453" s="6"/>
      <c r="D453" s="6"/>
      <c r="E453" s="6"/>
      <c r="F453" s="6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2.75">
      <c r="A454" s="6"/>
      <c r="B454" s="4"/>
      <c r="C454" s="6"/>
      <c r="D454" s="6"/>
      <c r="E454" s="6"/>
      <c r="F454" s="6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2.75">
      <c r="A455" s="6"/>
      <c r="B455" s="4"/>
      <c r="C455" s="6"/>
      <c r="D455" s="6"/>
      <c r="E455" s="6"/>
      <c r="F455" s="6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2.75">
      <c r="A456" s="6"/>
      <c r="B456" s="4"/>
      <c r="C456" s="6"/>
      <c r="D456" s="6"/>
      <c r="E456" s="6"/>
      <c r="F456" s="6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2.75">
      <c r="A457" s="6"/>
      <c r="B457" s="4"/>
      <c r="C457" s="6"/>
      <c r="D457" s="6"/>
      <c r="E457" s="6"/>
      <c r="F457" s="6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2.75">
      <c r="A458" s="6"/>
      <c r="B458" s="4"/>
      <c r="C458" s="6"/>
      <c r="D458" s="6"/>
      <c r="E458" s="6"/>
      <c r="F458" s="6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2.75">
      <c r="A459" s="6"/>
      <c r="B459" s="4"/>
      <c r="C459" s="6"/>
      <c r="D459" s="6"/>
      <c r="E459" s="6"/>
      <c r="F459" s="6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2.75">
      <c r="A460" s="6"/>
      <c r="B460" s="4"/>
      <c r="C460" s="6"/>
      <c r="D460" s="6"/>
      <c r="E460" s="6"/>
      <c r="F460" s="6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2.75">
      <c r="A461" s="6"/>
      <c r="B461" s="4"/>
      <c r="C461" s="6"/>
      <c r="D461" s="6"/>
      <c r="E461" s="6"/>
      <c r="F461" s="6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2.75">
      <c r="A462" s="6"/>
      <c r="B462" s="4"/>
      <c r="C462" s="6"/>
      <c r="D462" s="6"/>
      <c r="E462" s="6"/>
      <c r="F462" s="6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2.75">
      <c r="A463" s="6"/>
      <c r="B463" s="4"/>
      <c r="C463" s="6"/>
      <c r="D463" s="6"/>
      <c r="E463" s="6"/>
      <c r="F463" s="6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2.75">
      <c r="A464" s="6"/>
      <c r="B464" s="4"/>
      <c r="C464" s="6"/>
      <c r="D464" s="6"/>
      <c r="E464" s="6"/>
      <c r="F464" s="6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2.75">
      <c r="A465" s="6"/>
      <c r="B465" s="4"/>
      <c r="C465" s="6"/>
      <c r="D465" s="6"/>
      <c r="E465" s="6"/>
      <c r="F465" s="6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2.75">
      <c r="A466" s="6"/>
      <c r="B466" s="4"/>
      <c r="C466" s="6"/>
      <c r="D466" s="6"/>
      <c r="E466" s="6"/>
      <c r="F466" s="6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2.75">
      <c r="A467" s="6"/>
      <c r="B467" s="4"/>
      <c r="C467" s="6"/>
      <c r="D467" s="6"/>
      <c r="E467" s="6"/>
      <c r="F467" s="6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2.75">
      <c r="A468" s="6"/>
      <c r="B468" s="4"/>
      <c r="C468" s="6"/>
      <c r="D468" s="6"/>
      <c r="E468" s="6"/>
      <c r="F468" s="6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2.75">
      <c r="A469" s="6"/>
      <c r="B469" s="4"/>
      <c r="C469" s="6"/>
      <c r="D469" s="6"/>
      <c r="E469" s="6"/>
      <c r="F469" s="6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2.75">
      <c r="A470" s="6"/>
      <c r="B470" s="4"/>
      <c r="C470" s="6"/>
      <c r="D470" s="6"/>
      <c r="E470" s="6"/>
      <c r="F470" s="6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2.75">
      <c r="A471" s="6"/>
      <c r="B471" s="4"/>
      <c r="C471" s="6"/>
      <c r="D471" s="6"/>
      <c r="E471" s="6"/>
      <c r="F471" s="6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2.75">
      <c r="A472" s="6"/>
      <c r="B472" s="4"/>
      <c r="C472" s="6"/>
      <c r="D472" s="6"/>
      <c r="E472" s="6"/>
      <c r="F472" s="6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2.75">
      <c r="A473" s="6"/>
      <c r="B473" s="4"/>
      <c r="C473" s="6"/>
      <c r="D473" s="6"/>
      <c r="E473" s="6"/>
      <c r="F473" s="6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2.75">
      <c r="A474" s="6"/>
      <c r="B474" s="4"/>
      <c r="C474" s="6"/>
      <c r="D474" s="6"/>
      <c r="E474" s="6"/>
      <c r="F474" s="6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2.75">
      <c r="A475" s="6"/>
      <c r="B475" s="4"/>
      <c r="C475" s="6"/>
      <c r="D475" s="6"/>
      <c r="E475" s="6"/>
      <c r="F475" s="6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2.75">
      <c r="A476" s="6"/>
      <c r="B476" s="4"/>
      <c r="C476" s="6"/>
      <c r="D476" s="6"/>
      <c r="E476" s="6"/>
      <c r="F476" s="6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2.75">
      <c r="A477" s="6"/>
      <c r="B477" s="4"/>
      <c r="C477" s="6"/>
      <c r="D477" s="6"/>
      <c r="E477" s="6"/>
      <c r="F477" s="6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2.75">
      <c r="A478" s="6"/>
      <c r="B478" s="4"/>
      <c r="C478" s="6"/>
      <c r="D478" s="6"/>
      <c r="E478" s="6"/>
      <c r="F478" s="6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2.75">
      <c r="A479" s="6"/>
      <c r="B479" s="4"/>
      <c r="C479" s="6"/>
      <c r="D479" s="6"/>
      <c r="E479" s="6"/>
      <c r="F479" s="6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2.75">
      <c r="A480" s="6"/>
      <c r="B480" s="4"/>
      <c r="C480" s="6"/>
      <c r="D480" s="6"/>
      <c r="E480" s="6"/>
      <c r="F480" s="6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2.75">
      <c r="A481" s="6"/>
      <c r="B481" s="4"/>
      <c r="C481" s="6"/>
      <c r="D481" s="6"/>
      <c r="E481" s="6"/>
      <c r="F481" s="6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2.75">
      <c r="A482" s="6"/>
      <c r="B482" s="4"/>
      <c r="C482" s="6"/>
      <c r="D482" s="6"/>
      <c r="E482" s="6"/>
      <c r="F482" s="6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2.75">
      <c r="A483" s="6"/>
      <c r="B483" s="4"/>
      <c r="C483" s="6"/>
      <c r="D483" s="6"/>
      <c r="E483" s="6"/>
      <c r="F483" s="6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2.75">
      <c r="A484" s="6"/>
      <c r="B484" s="4"/>
      <c r="C484" s="6"/>
      <c r="D484" s="6"/>
      <c r="E484" s="6"/>
      <c r="F484" s="6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2.75">
      <c r="A485" s="6"/>
      <c r="B485" s="4"/>
      <c r="C485" s="6"/>
      <c r="D485" s="6"/>
      <c r="E485" s="6"/>
      <c r="F485" s="6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2.75">
      <c r="A486" s="6"/>
      <c r="B486" s="4"/>
      <c r="C486" s="6"/>
      <c r="D486" s="6"/>
      <c r="E486" s="6"/>
      <c r="F486" s="6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2.75">
      <c r="A487" s="6"/>
      <c r="B487" s="4"/>
      <c r="C487" s="6"/>
      <c r="D487" s="6"/>
      <c r="E487" s="6"/>
      <c r="F487" s="6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2.75">
      <c r="A488" s="6"/>
      <c r="B488" s="4"/>
      <c r="C488" s="6"/>
      <c r="D488" s="6"/>
      <c r="E488" s="6"/>
      <c r="F488" s="6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2.75">
      <c r="A489" s="6"/>
      <c r="B489" s="4"/>
      <c r="C489" s="6"/>
      <c r="D489" s="6"/>
      <c r="E489" s="6"/>
      <c r="F489" s="6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2.75">
      <c r="A490" s="6"/>
      <c r="B490" s="4"/>
      <c r="C490" s="6"/>
      <c r="D490" s="6"/>
      <c r="E490" s="6"/>
      <c r="F490" s="6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2.75">
      <c r="A491" s="6"/>
      <c r="B491" s="4"/>
      <c r="C491" s="6"/>
      <c r="D491" s="6"/>
      <c r="E491" s="6"/>
      <c r="F491" s="6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2.75">
      <c r="A492" s="6"/>
      <c r="B492" s="4"/>
      <c r="C492" s="6"/>
      <c r="D492" s="6"/>
      <c r="E492" s="6"/>
      <c r="F492" s="6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2.75">
      <c r="A493" s="6"/>
      <c r="B493" s="4"/>
      <c r="C493" s="6"/>
      <c r="D493" s="6"/>
      <c r="E493" s="6"/>
      <c r="F493" s="6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2.75">
      <c r="A494" s="6"/>
      <c r="B494" s="4"/>
      <c r="C494" s="6"/>
      <c r="D494" s="6"/>
      <c r="E494" s="6"/>
      <c r="F494" s="6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2.75">
      <c r="A495" s="6"/>
      <c r="B495" s="4"/>
      <c r="C495" s="6"/>
      <c r="D495" s="6"/>
      <c r="E495" s="6"/>
      <c r="F495" s="6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2.75">
      <c r="A496" s="6"/>
      <c r="B496" s="4"/>
      <c r="C496" s="6"/>
      <c r="D496" s="6"/>
      <c r="E496" s="6"/>
      <c r="F496" s="6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2.75">
      <c r="A497" s="6"/>
      <c r="B497" s="4"/>
      <c r="C497" s="6"/>
      <c r="D497" s="6"/>
      <c r="E497" s="6"/>
      <c r="F497" s="6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2.75">
      <c r="A498" s="6"/>
      <c r="B498" s="4"/>
      <c r="C498" s="6"/>
      <c r="D498" s="6"/>
      <c r="E498" s="6"/>
      <c r="F498" s="6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2.75">
      <c r="A499" s="6"/>
      <c r="B499" s="4"/>
      <c r="C499" s="6"/>
      <c r="D499" s="6"/>
      <c r="E499" s="6"/>
      <c r="F499" s="6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2.75">
      <c r="A500" s="6"/>
      <c r="B500" s="4"/>
      <c r="C500" s="6"/>
      <c r="D500" s="6"/>
      <c r="E500" s="6"/>
      <c r="F500" s="6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2.75">
      <c r="A501" s="6"/>
      <c r="B501" s="4"/>
      <c r="C501" s="6"/>
      <c r="D501" s="6"/>
      <c r="E501" s="6"/>
      <c r="F501" s="6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2.75">
      <c r="A502" s="6"/>
      <c r="B502" s="4"/>
      <c r="C502" s="6"/>
      <c r="D502" s="6"/>
      <c r="E502" s="6"/>
      <c r="F502" s="6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2.75">
      <c r="A503" s="6"/>
      <c r="B503" s="4"/>
      <c r="C503" s="6"/>
      <c r="D503" s="6"/>
      <c r="E503" s="6"/>
      <c r="F503" s="6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2.75">
      <c r="A504" s="6"/>
      <c r="B504" s="4"/>
      <c r="C504" s="6"/>
      <c r="D504" s="6"/>
      <c r="E504" s="6"/>
      <c r="F504" s="6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2.75">
      <c r="A505" s="6"/>
      <c r="B505" s="4"/>
      <c r="C505" s="6"/>
      <c r="D505" s="6"/>
      <c r="E505" s="6"/>
      <c r="F505" s="6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2.75">
      <c r="A506" s="6"/>
      <c r="B506" s="4"/>
      <c r="C506" s="6"/>
      <c r="D506" s="6"/>
      <c r="E506" s="6"/>
      <c r="F506" s="6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2.75">
      <c r="A507" s="6"/>
      <c r="B507" s="4"/>
      <c r="C507" s="6"/>
      <c r="D507" s="6"/>
      <c r="E507" s="6"/>
      <c r="F507" s="6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2.75">
      <c r="A508" s="6"/>
      <c r="B508" s="4"/>
      <c r="C508" s="6"/>
      <c r="D508" s="6"/>
      <c r="E508" s="6"/>
      <c r="F508" s="6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2.75">
      <c r="A509" s="6"/>
      <c r="B509" s="4"/>
      <c r="C509" s="6"/>
      <c r="D509" s="6"/>
      <c r="E509" s="6"/>
      <c r="F509" s="6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2.75">
      <c r="A510" s="6"/>
      <c r="B510" s="4"/>
      <c r="C510" s="6"/>
      <c r="D510" s="6"/>
      <c r="E510" s="6"/>
      <c r="F510" s="6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2.75">
      <c r="A511" s="6"/>
      <c r="B511" s="4"/>
      <c r="C511" s="6"/>
      <c r="D511" s="6"/>
      <c r="E511" s="6"/>
      <c r="F511" s="6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2.75">
      <c r="A512" s="6"/>
      <c r="B512" s="4"/>
      <c r="C512" s="6"/>
      <c r="D512" s="6"/>
      <c r="E512" s="6"/>
      <c r="F512" s="6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2.75">
      <c r="A513" s="6"/>
      <c r="B513" s="4"/>
      <c r="C513" s="6"/>
      <c r="D513" s="6"/>
      <c r="E513" s="6"/>
      <c r="F513" s="6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2.75">
      <c r="A514" s="6"/>
      <c r="B514" s="4"/>
      <c r="C514" s="6"/>
      <c r="D514" s="6"/>
      <c r="E514" s="6"/>
      <c r="F514" s="6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2.75">
      <c r="A515" s="6"/>
      <c r="B515" s="4"/>
      <c r="C515" s="6"/>
      <c r="D515" s="6"/>
      <c r="E515" s="6"/>
      <c r="F515" s="6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2.75">
      <c r="A516" s="6"/>
      <c r="B516" s="4"/>
      <c r="C516" s="6"/>
      <c r="D516" s="6"/>
      <c r="E516" s="6"/>
      <c r="F516" s="6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2.75">
      <c r="A517" s="6"/>
      <c r="B517" s="4"/>
      <c r="C517" s="6"/>
      <c r="D517" s="6"/>
      <c r="E517" s="6"/>
      <c r="F517" s="6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2.75">
      <c r="A518" s="6"/>
      <c r="B518" s="4"/>
      <c r="C518" s="6"/>
      <c r="D518" s="6"/>
      <c r="E518" s="6"/>
      <c r="F518" s="6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2.75">
      <c r="A519" s="6"/>
      <c r="B519" s="4"/>
      <c r="C519" s="6"/>
      <c r="D519" s="6"/>
      <c r="E519" s="6"/>
      <c r="F519" s="6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2.75">
      <c r="A520" s="6"/>
      <c r="B520" s="4"/>
      <c r="C520" s="6"/>
      <c r="D520" s="6"/>
      <c r="E520" s="6"/>
      <c r="F520" s="6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2.75">
      <c r="A521" s="6"/>
      <c r="B521" s="4"/>
      <c r="C521" s="6"/>
      <c r="D521" s="6"/>
      <c r="E521" s="6"/>
      <c r="F521" s="6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2.75">
      <c r="A522" s="6"/>
      <c r="B522" s="4"/>
      <c r="C522" s="6"/>
      <c r="D522" s="6"/>
      <c r="E522" s="6"/>
      <c r="F522" s="6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2.75">
      <c r="A523" s="6"/>
      <c r="B523" s="4"/>
      <c r="C523" s="6"/>
      <c r="D523" s="6"/>
      <c r="E523" s="6"/>
      <c r="F523" s="6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2.75">
      <c r="A524" s="6"/>
      <c r="B524" s="4"/>
      <c r="C524" s="6"/>
      <c r="D524" s="6"/>
      <c r="E524" s="6"/>
      <c r="F524" s="6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2.75">
      <c r="A525" s="6"/>
      <c r="B525" s="4"/>
      <c r="C525" s="6"/>
      <c r="D525" s="6"/>
      <c r="E525" s="6"/>
      <c r="F525" s="6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2.75">
      <c r="A526" s="6"/>
      <c r="B526" s="4"/>
      <c r="C526" s="6"/>
      <c r="D526" s="6"/>
      <c r="E526" s="6"/>
      <c r="F526" s="6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2.75">
      <c r="A527" s="6"/>
      <c r="B527" s="4"/>
      <c r="C527" s="6"/>
      <c r="D527" s="6"/>
      <c r="E527" s="6"/>
      <c r="F527" s="6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2.75">
      <c r="A528" s="6"/>
      <c r="B528" s="4"/>
      <c r="C528" s="6"/>
      <c r="D528" s="6"/>
      <c r="E528" s="6"/>
      <c r="F528" s="6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2.75">
      <c r="A529" s="6"/>
      <c r="B529" s="4"/>
      <c r="C529" s="6"/>
      <c r="D529" s="6"/>
      <c r="E529" s="6"/>
      <c r="F529" s="6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2.75">
      <c r="A530" s="6"/>
      <c r="B530" s="4"/>
      <c r="C530" s="6"/>
      <c r="D530" s="6"/>
      <c r="E530" s="6"/>
      <c r="F530" s="6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2.75">
      <c r="A531" s="6"/>
      <c r="B531" s="4"/>
      <c r="C531" s="6"/>
      <c r="D531" s="6"/>
      <c r="E531" s="6"/>
      <c r="F531" s="6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2.75">
      <c r="A532" s="6"/>
      <c r="B532" s="4"/>
      <c r="C532" s="6"/>
      <c r="D532" s="6"/>
      <c r="E532" s="6"/>
      <c r="F532" s="6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2.75">
      <c r="A533" s="6"/>
      <c r="B533" s="4"/>
      <c r="C533" s="6"/>
      <c r="D533" s="6"/>
      <c r="E533" s="6"/>
      <c r="F533" s="6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2.75">
      <c r="A534" s="6"/>
      <c r="B534" s="4"/>
      <c r="C534" s="6"/>
      <c r="D534" s="6"/>
      <c r="E534" s="6"/>
      <c r="F534" s="6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2.75">
      <c r="A535" s="6"/>
      <c r="B535" s="4"/>
      <c r="C535" s="6"/>
      <c r="D535" s="6"/>
      <c r="E535" s="6"/>
      <c r="F535" s="6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2.75">
      <c r="A536" s="6"/>
      <c r="B536" s="4"/>
      <c r="C536" s="6"/>
      <c r="D536" s="6"/>
      <c r="E536" s="6"/>
      <c r="F536" s="6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2.75">
      <c r="A537" s="6"/>
      <c r="B537" s="4"/>
      <c r="C537" s="6"/>
      <c r="D537" s="6"/>
      <c r="E537" s="6"/>
      <c r="F537" s="6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2.75">
      <c r="A538" s="6"/>
      <c r="B538" s="4"/>
      <c r="C538" s="6"/>
      <c r="D538" s="6"/>
      <c r="E538" s="6"/>
      <c r="F538" s="6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2.75">
      <c r="A539" s="6"/>
      <c r="B539" s="4"/>
      <c r="C539" s="6"/>
      <c r="D539" s="6"/>
      <c r="E539" s="6"/>
      <c r="F539" s="6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2.75">
      <c r="A540" s="6"/>
      <c r="B540" s="4"/>
      <c r="C540" s="6"/>
      <c r="D540" s="6"/>
      <c r="E540" s="6"/>
      <c r="F540" s="6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2.75">
      <c r="A541" s="6"/>
      <c r="B541" s="4"/>
      <c r="C541" s="6"/>
      <c r="D541" s="6"/>
      <c r="E541" s="6"/>
      <c r="F541" s="6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2.75">
      <c r="A542" s="6"/>
      <c r="B542" s="4"/>
      <c r="C542" s="6"/>
      <c r="D542" s="6"/>
      <c r="E542" s="6"/>
      <c r="F542" s="6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2.75">
      <c r="A543" s="6"/>
      <c r="B543" s="4"/>
      <c r="C543" s="6"/>
      <c r="D543" s="6"/>
      <c r="E543" s="6"/>
      <c r="F543" s="6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2.75">
      <c r="A544" s="6"/>
      <c r="B544" s="4"/>
      <c r="C544" s="6"/>
      <c r="D544" s="6"/>
      <c r="E544" s="6"/>
      <c r="F544" s="6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2.75">
      <c r="A545" s="6"/>
      <c r="B545" s="4"/>
      <c r="C545" s="6"/>
      <c r="D545" s="6"/>
      <c r="E545" s="6"/>
      <c r="F545" s="6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2.75">
      <c r="A546" s="6"/>
      <c r="B546" s="4"/>
      <c r="C546" s="6"/>
      <c r="D546" s="6"/>
      <c r="E546" s="6"/>
      <c r="F546" s="6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2.75">
      <c r="A547" s="6"/>
      <c r="B547" s="4"/>
      <c r="C547" s="6"/>
      <c r="D547" s="6"/>
      <c r="E547" s="6"/>
      <c r="F547" s="6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2.75">
      <c r="A548" s="6"/>
      <c r="B548" s="4"/>
      <c r="C548" s="6"/>
      <c r="D548" s="6"/>
      <c r="E548" s="6"/>
      <c r="F548" s="6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2.75">
      <c r="A549" s="6"/>
      <c r="B549" s="4"/>
      <c r="C549" s="6"/>
      <c r="D549" s="6"/>
      <c r="E549" s="6"/>
      <c r="F549" s="6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2.75">
      <c r="A550" s="6"/>
      <c r="B550" s="4"/>
      <c r="C550" s="6"/>
      <c r="D550" s="6"/>
      <c r="E550" s="6"/>
      <c r="F550" s="6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2.75">
      <c r="A551" s="6"/>
      <c r="B551" s="4"/>
      <c r="C551" s="6"/>
      <c r="D551" s="6"/>
      <c r="E551" s="6"/>
      <c r="F551" s="6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2.75">
      <c r="A552" s="6"/>
      <c r="B552" s="4"/>
      <c r="C552" s="6"/>
      <c r="D552" s="6"/>
      <c r="E552" s="6"/>
      <c r="F552" s="6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2.75">
      <c r="A553" s="6"/>
      <c r="B553" s="4"/>
      <c r="C553" s="6"/>
      <c r="D553" s="6"/>
      <c r="E553" s="6"/>
      <c r="F553" s="6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2.75">
      <c r="A554" s="6"/>
      <c r="B554" s="4"/>
      <c r="C554" s="6"/>
      <c r="D554" s="6"/>
      <c r="E554" s="6"/>
      <c r="F554" s="6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2.75">
      <c r="A555" s="6"/>
      <c r="B555" s="4"/>
      <c r="C555" s="6"/>
      <c r="D555" s="6"/>
      <c r="E555" s="6"/>
      <c r="F555" s="6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2.75">
      <c r="A556" s="6"/>
      <c r="B556" s="4"/>
      <c r="C556" s="6"/>
      <c r="D556" s="6"/>
      <c r="E556" s="6"/>
      <c r="F556" s="6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2.75">
      <c r="A557" s="6"/>
      <c r="B557" s="4"/>
      <c r="C557" s="6"/>
      <c r="D557" s="6"/>
      <c r="E557" s="6"/>
      <c r="F557" s="6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2.75">
      <c r="A558" s="6"/>
      <c r="B558" s="4"/>
      <c r="C558" s="6"/>
      <c r="D558" s="6"/>
      <c r="E558" s="6"/>
      <c r="F558" s="6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2.75">
      <c r="A559" s="6"/>
      <c r="B559" s="4"/>
      <c r="C559" s="6"/>
      <c r="D559" s="6"/>
      <c r="E559" s="6"/>
      <c r="F559" s="6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2.75">
      <c r="A560" s="6"/>
      <c r="B560" s="4"/>
      <c r="C560" s="6"/>
      <c r="D560" s="6"/>
      <c r="E560" s="6"/>
      <c r="F560" s="6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2.75">
      <c r="A561" s="6"/>
      <c r="B561" s="4"/>
      <c r="C561" s="6"/>
      <c r="D561" s="6"/>
      <c r="E561" s="6"/>
      <c r="F561" s="6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2.75">
      <c r="A562" s="6"/>
      <c r="B562" s="4"/>
      <c r="C562" s="6"/>
      <c r="D562" s="6"/>
      <c r="E562" s="6"/>
      <c r="F562" s="6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2.75">
      <c r="A563" s="6"/>
      <c r="B563" s="4"/>
      <c r="C563" s="6"/>
      <c r="D563" s="6"/>
      <c r="E563" s="6"/>
      <c r="F563" s="6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2.75">
      <c r="A564" s="6"/>
      <c r="B564" s="4"/>
      <c r="C564" s="6"/>
      <c r="D564" s="6"/>
      <c r="E564" s="6"/>
      <c r="F564" s="6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2.75">
      <c r="A565" s="6"/>
      <c r="B565" s="4"/>
      <c r="C565" s="6"/>
      <c r="D565" s="6"/>
      <c r="E565" s="6"/>
      <c r="F565" s="6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2.75">
      <c r="A566" s="6"/>
      <c r="B566" s="4"/>
      <c r="C566" s="6"/>
      <c r="D566" s="6"/>
      <c r="E566" s="6"/>
      <c r="F566" s="6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2.75">
      <c r="A567" s="6"/>
      <c r="B567" s="4"/>
      <c r="C567" s="6"/>
      <c r="D567" s="6"/>
      <c r="E567" s="6"/>
      <c r="F567" s="6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2.75">
      <c r="A568" s="6"/>
      <c r="B568" s="4"/>
      <c r="C568" s="6"/>
      <c r="D568" s="6"/>
      <c r="E568" s="6"/>
      <c r="F568" s="6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2.75">
      <c r="A569" s="6"/>
      <c r="B569" s="4"/>
      <c r="C569" s="6"/>
      <c r="D569" s="6"/>
      <c r="E569" s="6"/>
      <c r="F569" s="6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2.75">
      <c r="A570" s="6"/>
      <c r="B570" s="4"/>
      <c r="C570" s="6"/>
      <c r="D570" s="6"/>
      <c r="E570" s="6"/>
      <c r="F570" s="6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2.75">
      <c r="A571" s="6"/>
      <c r="B571" s="4"/>
      <c r="C571" s="6"/>
      <c r="D571" s="6"/>
      <c r="E571" s="6"/>
      <c r="F571" s="6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2.75">
      <c r="A572" s="6"/>
      <c r="B572" s="4"/>
      <c r="C572" s="6"/>
      <c r="D572" s="6"/>
      <c r="E572" s="6"/>
      <c r="F572" s="6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2.75">
      <c r="A573" s="6"/>
      <c r="B573" s="4"/>
      <c r="C573" s="6"/>
      <c r="D573" s="6"/>
      <c r="E573" s="6"/>
      <c r="F573" s="6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2.75">
      <c r="A574" s="6"/>
      <c r="B574" s="4"/>
      <c r="C574" s="6"/>
      <c r="D574" s="6"/>
      <c r="E574" s="6"/>
      <c r="F574" s="6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2.75">
      <c r="A575" s="6"/>
      <c r="B575" s="4"/>
      <c r="C575" s="6"/>
      <c r="D575" s="6"/>
      <c r="E575" s="6"/>
      <c r="F575" s="6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2.75">
      <c r="A576" s="6"/>
      <c r="B576" s="4"/>
      <c r="C576" s="6"/>
      <c r="D576" s="6"/>
      <c r="E576" s="6"/>
      <c r="F576" s="6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2.75">
      <c r="A577" s="6"/>
      <c r="B577" s="4"/>
      <c r="C577" s="6"/>
      <c r="D577" s="6"/>
      <c r="E577" s="6"/>
      <c r="F577" s="6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2.75">
      <c r="A578" s="6"/>
      <c r="B578" s="4"/>
      <c r="C578" s="6"/>
      <c r="D578" s="6"/>
      <c r="E578" s="6"/>
      <c r="F578" s="6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2.75">
      <c r="A579" s="6"/>
      <c r="B579" s="4"/>
      <c r="C579" s="6"/>
      <c r="D579" s="6"/>
      <c r="E579" s="6"/>
      <c r="F579" s="6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2.75">
      <c r="A580" s="6"/>
      <c r="B580" s="4"/>
      <c r="C580" s="6"/>
      <c r="D580" s="6"/>
      <c r="E580" s="6"/>
      <c r="F580" s="6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2.75">
      <c r="A581" s="6"/>
      <c r="B581" s="4"/>
      <c r="C581" s="6"/>
      <c r="D581" s="6"/>
      <c r="E581" s="6"/>
      <c r="F581" s="6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2.75">
      <c r="A582" s="6"/>
      <c r="B582" s="4"/>
      <c r="C582" s="6"/>
      <c r="D582" s="6"/>
      <c r="E582" s="6"/>
      <c r="F582" s="6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2.75">
      <c r="A583" s="6"/>
      <c r="B583" s="4"/>
      <c r="C583" s="6"/>
      <c r="D583" s="6"/>
      <c r="E583" s="6"/>
      <c r="F583" s="6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2.75">
      <c r="A584" s="6"/>
      <c r="B584" s="4"/>
      <c r="C584" s="6"/>
      <c r="D584" s="6"/>
      <c r="E584" s="6"/>
      <c r="F584" s="6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2.75">
      <c r="A585" s="6"/>
      <c r="B585" s="4"/>
      <c r="C585" s="6"/>
      <c r="D585" s="6"/>
      <c r="E585" s="6"/>
      <c r="F585" s="6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2.75">
      <c r="A586" s="6"/>
      <c r="B586" s="4"/>
      <c r="C586" s="6"/>
      <c r="D586" s="6"/>
      <c r="E586" s="6"/>
      <c r="F586" s="6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2.75">
      <c r="A587" s="6"/>
      <c r="B587" s="4"/>
      <c r="C587" s="6"/>
      <c r="D587" s="6"/>
      <c r="E587" s="6"/>
      <c r="F587" s="6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2.75">
      <c r="A588" s="6"/>
      <c r="B588" s="4"/>
      <c r="C588" s="6"/>
      <c r="D588" s="6"/>
      <c r="E588" s="6"/>
      <c r="F588" s="6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2.75">
      <c r="A589" s="6"/>
      <c r="B589" s="4"/>
      <c r="C589" s="6"/>
      <c r="D589" s="6"/>
      <c r="E589" s="6"/>
      <c r="F589" s="6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2.75">
      <c r="A590" s="6"/>
      <c r="B590" s="4"/>
      <c r="C590" s="6"/>
      <c r="D590" s="6"/>
      <c r="E590" s="6"/>
      <c r="F590" s="6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2.75">
      <c r="A591" s="6"/>
      <c r="B591" s="4"/>
      <c r="C591" s="6"/>
      <c r="D591" s="6"/>
      <c r="E591" s="6"/>
      <c r="F591" s="6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2.75">
      <c r="A592" s="6"/>
      <c r="B592" s="4"/>
      <c r="C592" s="6"/>
      <c r="D592" s="6"/>
      <c r="E592" s="6"/>
      <c r="F592" s="6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2.75">
      <c r="A593" s="6"/>
      <c r="B593" s="4"/>
      <c r="C593" s="6"/>
      <c r="D593" s="6"/>
      <c r="E593" s="6"/>
      <c r="F593" s="6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2.75">
      <c r="A594" s="6"/>
      <c r="B594" s="4"/>
      <c r="C594" s="6"/>
      <c r="D594" s="6"/>
      <c r="E594" s="6"/>
      <c r="F594" s="6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2.75">
      <c r="A595" s="6"/>
      <c r="B595" s="4"/>
      <c r="C595" s="6"/>
      <c r="D595" s="6"/>
      <c r="E595" s="6"/>
      <c r="F595" s="6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2.75">
      <c r="A596" s="6"/>
      <c r="B596" s="4"/>
      <c r="C596" s="6"/>
      <c r="D596" s="6"/>
      <c r="E596" s="6"/>
      <c r="F596" s="6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2.75">
      <c r="A597" s="6"/>
      <c r="B597" s="4"/>
      <c r="C597" s="6"/>
      <c r="D597" s="6"/>
      <c r="E597" s="6"/>
      <c r="F597" s="6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2.75">
      <c r="A598" s="6"/>
      <c r="B598" s="4"/>
      <c r="C598" s="6"/>
      <c r="D598" s="6"/>
      <c r="E598" s="6"/>
      <c r="F598" s="6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2.75">
      <c r="A599" s="6"/>
      <c r="B599" s="4"/>
      <c r="C599" s="6"/>
      <c r="D599" s="6"/>
      <c r="E599" s="6"/>
      <c r="F599" s="6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2.75">
      <c r="A600" s="6"/>
      <c r="B600" s="4"/>
      <c r="C600" s="6"/>
      <c r="D600" s="6"/>
      <c r="E600" s="6"/>
      <c r="F600" s="6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2.75">
      <c r="A601" s="6"/>
      <c r="B601" s="4"/>
      <c r="C601" s="6"/>
      <c r="D601" s="6"/>
      <c r="E601" s="6"/>
      <c r="F601" s="6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2.75">
      <c r="A602" s="6"/>
      <c r="B602" s="4"/>
      <c r="C602" s="6"/>
      <c r="D602" s="6"/>
      <c r="E602" s="6"/>
      <c r="F602" s="6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2.75">
      <c r="A603" s="6"/>
      <c r="B603" s="4"/>
      <c r="C603" s="6"/>
      <c r="D603" s="6"/>
      <c r="E603" s="6"/>
      <c r="F603" s="6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2.75">
      <c r="A604" s="6"/>
      <c r="B604" s="4"/>
      <c r="C604" s="6"/>
      <c r="D604" s="6"/>
      <c r="E604" s="6"/>
      <c r="F604" s="6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2.75">
      <c r="A605" s="6"/>
      <c r="B605" s="4"/>
      <c r="C605" s="6"/>
      <c r="D605" s="6"/>
      <c r="E605" s="6"/>
      <c r="F605" s="6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2.75">
      <c r="A606" s="6"/>
      <c r="B606" s="4"/>
      <c r="C606" s="6"/>
      <c r="D606" s="6"/>
      <c r="E606" s="6"/>
      <c r="F606" s="6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2.75">
      <c r="A607" s="6"/>
      <c r="B607" s="4"/>
      <c r="C607" s="6"/>
      <c r="D607" s="6"/>
      <c r="E607" s="6"/>
      <c r="F607" s="6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2.75">
      <c r="A608" s="6"/>
      <c r="B608" s="4"/>
      <c r="C608" s="6"/>
      <c r="D608" s="6"/>
      <c r="E608" s="6"/>
      <c r="F608" s="6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2.75">
      <c r="A609" s="6"/>
      <c r="B609" s="4"/>
      <c r="C609" s="6"/>
      <c r="D609" s="6"/>
      <c r="E609" s="6"/>
      <c r="F609" s="6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2.75">
      <c r="A610" s="6"/>
      <c r="B610" s="4"/>
      <c r="C610" s="6"/>
      <c r="D610" s="6"/>
      <c r="E610" s="6"/>
      <c r="F610" s="6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2.75">
      <c r="A611" s="6"/>
      <c r="B611" s="4"/>
      <c r="C611" s="6"/>
      <c r="D611" s="6"/>
      <c r="E611" s="6"/>
      <c r="F611" s="6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2.75">
      <c r="A612" s="6"/>
      <c r="B612" s="4"/>
      <c r="C612" s="6"/>
      <c r="D612" s="6"/>
      <c r="E612" s="6"/>
      <c r="F612" s="6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2.75">
      <c r="A613" s="6"/>
      <c r="B613" s="4"/>
      <c r="C613" s="6"/>
      <c r="D613" s="6"/>
      <c r="E613" s="6"/>
      <c r="F613" s="6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2.75">
      <c r="A614" s="6"/>
      <c r="B614" s="4"/>
      <c r="C614" s="6"/>
      <c r="D614" s="6"/>
      <c r="E614" s="6"/>
      <c r="F614" s="6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2.75">
      <c r="A615" s="6"/>
      <c r="B615" s="4"/>
      <c r="C615" s="6"/>
      <c r="D615" s="6"/>
      <c r="E615" s="6"/>
      <c r="F615" s="6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2.75">
      <c r="A616" s="6"/>
      <c r="B616" s="4"/>
      <c r="C616" s="6"/>
      <c r="D616" s="6"/>
      <c r="E616" s="6"/>
      <c r="F616" s="6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2.75">
      <c r="A617" s="6"/>
      <c r="B617" s="4"/>
      <c r="C617" s="6"/>
      <c r="D617" s="6"/>
      <c r="E617" s="6"/>
      <c r="F617" s="6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2.75">
      <c r="A618" s="6"/>
      <c r="B618" s="4"/>
      <c r="C618" s="6"/>
      <c r="D618" s="6"/>
      <c r="E618" s="6"/>
      <c r="F618" s="6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2.75">
      <c r="A619" s="6"/>
      <c r="B619" s="4"/>
      <c r="C619" s="6"/>
      <c r="D619" s="6"/>
      <c r="E619" s="6"/>
      <c r="F619" s="6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2.75">
      <c r="A620" s="6"/>
      <c r="B620" s="4"/>
      <c r="C620" s="6"/>
      <c r="D620" s="6"/>
      <c r="E620" s="6"/>
      <c r="F620" s="6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2.75">
      <c r="A621" s="6"/>
      <c r="B621" s="4"/>
      <c r="C621" s="6"/>
      <c r="D621" s="6"/>
      <c r="E621" s="6"/>
      <c r="F621" s="6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2.75">
      <c r="A622" s="6"/>
      <c r="B622" s="4"/>
      <c r="C622" s="6"/>
      <c r="D622" s="6"/>
      <c r="E622" s="6"/>
      <c r="F622" s="6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2.75">
      <c r="A623" s="6"/>
      <c r="B623" s="4"/>
      <c r="C623" s="6"/>
      <c r="D623" s="6"/>
      <c r="E623" s="6"/>
      <c r="F623" s="6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2.75">
      <c r="A624" s="6"/>
      <c r="B624" s="4"/>
      <c r="C624" s="6"/>
      <c r="D624" s="6"/>
      <c r="E624" s="6"/>
      <c r="F624" s="6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2.75">
      <c r="A625" s="6"/>
      <c r="B625" s="4"/>
      <c r="C625" s="6"/>
      <c r="D625" s="6"/>
      <c r="E625" s="6"/>
      <c r="F625" s="6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2.75">
      <c r="A626" s="6"/>
      <c r="B626" s="4"/>
      <c r="C626" s="6"/>
      <c r="D626" s="6"/>
      <c r="E626" s="6"/>
      <c r="F626" s="6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2.75">
      <c r="A627" s="6"/>
      <c r="B627" s="4"/>
      <c r="C627" s="6"/>
      <c r="D627" s="6"/>
      <c r="E627" s="6"/>
      <c r="F627" s="6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2.75">
      <c r="A628" s="6"/>
      <c r="B628" s="4"/>
      <c r="C628" s="6"/>
      <c r="D628" s="6"/>
      <c r="E628" s="6"/>
      <c r="F628" s="6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2.75">
      <c r="A629" s="6"/>
      <c r="B629" s="4"/>
      <c r="C629" s="6"/>
      <c r="D629" s="6"/>
      <c r="E629" s="6"/>
      <c r="F629" s="6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2.75">
      <c r="A630" s="6"/>
      <c r="B630" s="4"/>
      <c r="C630" s="6"/>
      <c r="D630" s="6"/>
      <c r="E630" s="6"/>
      <c r="F630" s="6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2.75">
      <c r="A631" s="6"/>
      <c r="B631" s="4"/>
      <c r="C631" s="6"/>
      <c r="D631" s="6"/>
      <c r="E631" s="6"/>
      <c r="F631" s="6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2.75">
      <c r="A632" s="6"/>
      <c r="B632" s="4"/>
      <c r="C632" s="6"/>
      <c r="D632" s="6"/>
      <c r="E632" s="6"/>
      <c r="F632" s="6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2.75">
      <c r="A633" s="6"/>
      <c r="B633" s="4"/>
      <c r="C633" s="6"/>
      <c r="D633" s="6"/>
      <c r="E633" s="6"/>
      <c r="F633" s="6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2.75">
      <c r="A634" s="6"/>
      <c r="B634" s="4"/>
      <c r="C634" s="6"/>
      <c r="D634" s="6"/>
      <c r="E634" s="6"/>
      <c r="F634" s="6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2.75">
      <c r="A635" s="6"/>
      <c r="B635" s="4"/>
      <c r="C635" s="6"/>
      <c r="D635" s="6"/>
      <c r="E635" s="6"/>
      <c r="F635" s="6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2.75">
      <c r="A636" s="6"/>
      <c r="B636" s="4"/>
      <c r="C636" s="6"/>
      <c r="D636" s="6"/>
      <c r="E636" s="6"/>
      <c r="F636" s="6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2.75">
      <c r="A637" s="6"/>
      <c r="B637" s="4"/>
      <c r="C637" s="6"/>
      <c r="D637" s="6"/>
      <c r="E637" s="6"/>
      <c r="F637" s="6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2.75">
      <c r="A638" s="6"/>
      <c r="B638" s="4"/>
      <c r="C638" s="6"/>
      <c r="D638" s="6"/>
      <c r="E638" s="6"/>
      <c r="F638" s="6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2.75">
      <c r="A639" s="6"/>
      <c r="B639" s="4"/>
      <c r="C639" s="6"/>
      <c r="D639" s="6"/>
      <c r="E639" s="6"/>
      <c r="F639" s="6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2.75">
      <c r="A640" s="6"/>
      <c r="B640" s="4"/>
      <c r="C640" s="6"/>
      <c r="D640" s="6"/>
      <c r="E640" s="6"/>
      <c r="F640" s="6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2.75">
      <c r="A641" s="6"/>
      <c r="B641" s="4"/>
      <c r="C641" s="6"/>
      <c r="D641" s="6"/>
      <c r="E641" s="6"/>
      <c r="F641" s="6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2.75">
      <c r="A642" s="6"/>
      <c r="B642" s="4"/>
      <c r="C642" s="6"/>
      <c r="D642" s="6"/>
      <c r="E642" s="6"/>
      <c r="F642" s="6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2.75">
      <c r="A643" s="6"/>
      <c r="B643" s="4"/>
      <c r="C643" s="6"/>
      <c r="D643" s="6"/>
      <c r="E643" s="6"/>
      <c r="F643" s="6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2.75">
      <c r="A644" s="6"/>
      <c r="B644" s="4"/>
      <c r="C644" s="6"/>
      <c r="D644" s="6"/>
      <c r="E644" s="6"/>
      <c r="F644" s="6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2.75">
      <c r="A645" s="6"/>
      <c r="B645" s="4"/>
      <c r="C645" s="6"/>
      <c r="D645" s="6"/>
      <c r="E645" s="6"/>
      <c r="F645" s="6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2.75">
      <c r="A646" s="6"/>
      <c r="B646" s="4"/>
      <c r="C646" s="6"/>
      <c r="D646" s="6"/>
      <c r="E646" s="6"/>
      <c r="F646" s="6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2.75">
      <c r="A647" s="6"/>
      <c r="B647" s="4"/>
      <c r="C647" s="6"/>
      <c r="D647" s="6"/>
      <c r="E647" s="6"/>
      <c r="F647" s="6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2.75">
      <c r="A648" s="6"/>
      <c r="B648" s="4"/>
      <c r="C648" s="6"/>
      <c r="D648" s="6"/>
      <c r="E648" s="6"/>
      <c r="F648" s="6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2.75">
      <c r="A649" s="6"/>
      <c r="B649" s="4"/>
      <c r="C649" s="6"/>
      <c r="D649" s="6"/>
      <c r="E649" s="6"/>
      <c r="F649" s="6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2.75">
      <c r="A650" s="6"/>
      <c r="B650" s="4"/>
      <c r="C650" s="6"/>
      <c r="D650" s="6"/>
      <c r="E650" s="6"/>
      <c r="F650" s="6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2.75">
      <c r="A651" s="6"/>
      <c r="B651" s="4"/>
      <c r="C651" s="6"/>
      <c r="D651" s="6"/>
      <c r="E651" s="6"/>
      <c r="F651" s="6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2.75">
      <c r="A652" s="6"/>
      <c r="B652" s="4"/>
      <c r="C652" s="6"/>
      <c r="D652" s="6"/>
      <c r="E652" s="6"/>
      <c r="F652" s="6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2.75">
      <c r="A653" s="6"/>
      <c r="B653" s="4"/>
      <c r="C653" s="6"/>
      <c r="D653" s="6"/>
      <c r="E653" s="6"/>
      <c r="F653" s="6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2.75">
      <c r="A654" s="6"/>
      <c r="B654" s="4"/>
      <c r="C654" s="6"/>
      <c r="D654" s="6"/>
      <c r="E654" s="6"/>
      <c r="F654" s="6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2.75">
      <c r="A655" s="6"/>
      <c r="B655" s="4"/>
      <c r="C655" s="6"/>
      <c r="D655" s="6"/>
      <c r="E655" s="6"/>
      <c r="F655" s="6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2.75">
      <c r="A656" s="6"/>
      <c r="B656" s="4"/>
      <c r="C656" s="6"/>
      <c r="D656" s="6"/>
      <c r="E656" s="6"/>
      <c r="F656" s="6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2.75">
      <c r="A657" s="6"/>
      <c r="B657" s="4"/>
      <c r="C657" s="6"/>
      <c r="D657" s="6"/>
      <c r="E657" s="6"/>
      <c r="F657" s="6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2.75">
      <c r="A658" s="6"/>
      <c r="B658" s="4"/>
      <c r="C658" s="6"/>
      <c r="D658" s="6"/>
      <c r="E658" s="6"/>
      <c r="F658" s="6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2.75">
      <c r="A659" s="6"/>
      <c r="B659" s="4"/>
      <c r="C659" s="6"/>
      <c r="D659" s="6"/>
      <c r="E659" s="6"/>
      <c r="F659" s="6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2.75">
      <c r="A660" s="6"/>
      <c r="B660" s="4"/>
      <c r="C660" s="6"/>
      <c r="D660" s="6"/>
      <c r="E660" s="6"/>
      <c r="F660" s="6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2.75">
      <c r="A661" s="6"/>
      <c r="B661" s="4"/>
      <c r="C661" s="6"/>
      <c r="D661" s="6"/>
      <c r="E661" s="6"/>
      <c r="F661" s="6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2.75">
      <c r="A662" s="6"/>
      <c r="B662" s="4"/>
      <c r="C662" s="6"/>
      <c r="D662" s="6"/>
      <c r="E662" s="6"/>
      <c r="F662" s="6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2.75">
      <c r="A663" s="6"/>
      <c r="B663" s="4"/>
      <c r="C663" s="6"/>
      <c r="D663" s="6"/>
      <c r="E663" s="6"/>
      <c r="F663" s="6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2.75">
      <c r="A664" s="6"/>
      <c r="B664" s="4"/>
      <c r="C664" s="6"/>
      <c r="D664" s="6"/>
      <c r="E664" s="6"/>
      <c r="F664" s="6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2.75">
      <c r="A665" s="6"/>
      <c r="B665" s="4"/>
      <c r="C665" s="6"/>
      <c r="D665" s="6"/>
      <c r="E665" s="6"/>
      <c r="F665" s="6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2.75">
      <c r="A666" s="6"/>
      <c r="B666" s="4"/>
      <c r="C666" s="6"/>
      <c r="D666" s="6"/>
      <c r="E666" s="6"/>
      <c r="F666" s="6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2.75">
      <c r="A667" s="6"/>
      <c r="B667" s="4"/>
      <c r="C667" s="6"/>
      <c r="D667" s="6"/>
      <c r="E667" s="6"/>
      <c r="F667" s="6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2.75">
      <c r="A668" s="6"/>
      <c r="B668" s="4"/>
      <c r="C668" s="6"/>
      <c r="D668" s="6"/>
      <c r="E668" s="6"/>
      <c r="F668" s="6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2.75">
      <c r="A669" s="6"/>
      <c r="B669" s="4"/>
      <c r="C669" s="6"/>
      <c r="D669" s="6"/>
      <c r="E669" s="6"/>
      <c r="F669" s="6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2.75">
      <c r="A670" s="6"/>
      <c r="B670" s="4"/>
      <c r="C670" s="6"/>
      <c r="D670" s="6"/>
      <c r="E670" s="6"/>
      <c r="F670" s="6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2.75">
      <c r="A671" s="6"/>
      <c r="B671" s="4"/>
      <c r="C671" s="6"/>
      <c r="D671" s="6"/>
      <c r="E671" s="6"/>
      <c r="F671" s="6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2.75">
      <c r="A672" s="6"/>
      <c r="B672" s="4"/>
      <c r="C672" s="6"/>
      <c r="D672" s="6"/>
      <c r="E672" s="6"/>
      <c r="F672" s="6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2.75">
      <c r="A673" s="6"/>
      <c r="B673" s="4"/>
      <c r="C673" s="6"/>
      <c r="D673" s="6"/>
      <c r="E673" s="6"/>
      <c r="F673" s="6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2.75">
      <c r="A674" s="6"/>
      <c r="B674" s="4"/>
      <c r="C674" s="6"/>
      <c r="D674" s="6"/>
      <c r="E674" s="6"/>
      <c r="F674" s="6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2.75">
      <c r="A675" s="6"/>
      <c r="B675" s="4"/>
      <c r="C675" s="6"/>
      <c r="D675" s="6"/>
      <c r="E675" s="6"/>
      <c r="F675" s="6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2.75">
      <c r="A676" s="6"/>
      <c r="B676" s="4"/>
      <c r="C676" s="6"/>
      <c r="D676" s="6"/>
      <c r="E676" s="6"/>
      <c r="F676" s="6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2.75">
      <c r="A677" s="6"/>
      <c r="B677" s="4"/>
      <c r="C677" s="6"/>
      <c r="D677" s="6"/>
      <c r="E677" s="6"/>
      <c r="F677" s="6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2.75">
      <c r="A678" s="6"/>
      <c r="B678" s="4"/>
      <c r="C678" s="6"/>
      <c r="D678" s="6"/>
      <c r="E678" s="6"/>
      <c r="F678" s="6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2.75">
      <c r="A679" s="6"/>
      <c r="B679" s="4"/>
      <c r="C679" s="6"/>
      <c r="D679" s="6"/>
      <c r="E679" s="6"/>
      <c r="F679" s="6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2.75">
      <c r="A680" s="6"/>
      <c r="B680" s="4"/>
      <c r="C680" s="6"/>
      <c r="D680" s="6"/>
      <c r="E680" s="6"/>
      <c r="F680" s="6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2.75">
      <c r="A681" s="6"/>
      <c r="B681" s="4"/>
      <c r="C681" s="6"/>
      <c r="D681" s="6"/>
      <c r="E681" s="6"/>
      <c r="F681" s="6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2.75">
      <c r="A682" s="6"/>
      <c r="B682" s="4"/>
      <c r="C682" s="6"/>
      <c r="D682" s="6"/>
      <c r="E682" s="6"/>
      <c r="F682" s="6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2.75">
      <c r="A683" s="6"/>
      <c r="B683" s="4"/>
      <c r="C683" s="6"/>
      <c r="D683" s="6"/>
      <c r="E683" s="6"/>
      <c r="F683" s="6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2.75">
      <c r="A684" s="6"/>
      <c r="B684" s="4"/>
      <c r="C684" s="6"/>
      <c r="D684" s="6"/>
      <c r="E684" s="6"/>
      <c r="F684" s="6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2.75">
      <c r="A685" s="6"/>
      <c r="B685" s="4"/>
      <c r="C685" s="6"/>
      <c r="D685" s="6"/>
      <c r="E685" s="6"/>
      <c r="F685" s="6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2.75">
      <c r="A686" s="6"/>
      <c r="B686" s="4"/>
      <c r="C686" s="6"/>
      <c r="D686" s="6"/>
      <c r="E686" s="6"/>
      <c r="F686" s="6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2.75">
      <c r="A687" s="6"/>
      <c r="B687" s="4"/>
      <c r="C687" s="6"/>
      <c r="D687" s="6"/>
      <c r="E687" s="6"/>
      <c r="F687" s="6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2.75">
      <c r="A688" s="6"/>
      <c r="B688" s="4"/>
      <c r="C688" s="6"/>
      <c r="D688" s="6"/>
      <c r="E688" s="6"/>
      <c r="F688" s="6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2.75">
      <c r="A689" s="6"/>
      <c r="B689" s="4"/>
      <c r="C689" s="6"/>
      <c r="D689" s="6"/>
      <c r="E689" s="6"/>
      <c r="F689" s="6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2.75">
      <c r="A690" s="6"/>
      <c r="B690" s="4"/>
      <c r="C690" s="6"/>
      <c r="D690" s="6"/>
      <c r="E690" s="6"/>
      <c r="F690" s="6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2.75">
      <c r="A691" s="6"/>
      <c r="B691" s="4"/>
      <c r="C691" s="6"/>
      <c r="D691" s="6"/>
      <c r="E691" s="6"/>
      <c r="F691" s="6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2.75">
      <c r="A692" s="6"/>
      <c r="B692" s="4"/>
      <c r="C692" s="6"/>
      <c r="D692" s="6"/>
      <c r="E692" s="6"/>
      <c r="F692" s="6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2.75">
      <c r="A693" s="6"/>
      <c r="B693" s="4"/>
      <c r="C693" s="6"/>
      <c r="D693" s="6"/>
      <c r="E693" s="6"/>
      <c r="F693" s="6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2.75">
      <c r="A694" s="6"/>
      <c r="B694" s="4"/>
      <c r="C694" s="6"/>
      <c r="D694" s="6"/>
      <c r="E694" s="6"/>
      <c r="F694" s="6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2.75">
      <c r="A695" s="6"/>
      <c r="B695" s="4"/>
      <c r="C695" s="6"/>
      <c r="D695" s="6"/>
      <c r="E695" s="6"/>
      <c r="F695" s="6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2.75">
      <c r="A696" s="6"/>
      <c r="B696" s="4"/>
      <c r="C696" s="6"/>
      <c r="D696" s="6"/>
      <c r="E696" s="6"/>
      <c r="F696" s="6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2.75">
      <c r="A697" s="6"/>
      <c r="B697" s="4"/>
      <c r="C697" s="6"/>
      <c r="D697" s="6"/>
      <c r="E697" s="6"/>
      <c r="F697" s="6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2.75">
      <c r="A698" s="6"/>
      <c r="B698" s="4"/>
      <c r="C698" s="6"/>
      <c r="D698" s="6"/>
      <c r="E698" s="6"/>
      <c r="F698" s="6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2.75">
      <c r="A699" s="6"/>
      <c r="B699" s="4"/>
      <c r="C699" s="6"/>
      <c r="D699" s="6"/>
      <c r="E699" s="6"/>
      <c r="F699" s="6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2.75">
      <c r="A700" s="6"/>
      <c r="B700" s="4"/>
      <c r="C700" s="6"/>
      <c r="D700" s="6"/>
      <c r="E700" s="6"/>
      <c r="F700" s="6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2.75">
      <c r="A701" s="6"/>
      <c r="B701" s="4"/>
      <c r="C701" s="6"/>
      <c r="D701" s="6"/>
      <c r="E701" s="6"/>
      <c r="F701" s="6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2.75">
      <c r="A702" s="6"/>
      <c r="B702" s="4"/>
      <c r="C702" s="6"/>
      <c r="D702" s="6"/>
      <c r="E702" s="6"/>
      <c r="F702" s="6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2.75">
      <c r="A703" s="6"/>
      <c r="B703" s="4"/>
      <c r="C703" s="6"/>
      <c r="D703" s="6"/>
      <c r="E703" s="6"/>
      <c r="F703" s="6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2.75">
      <c r="A704" s="6"/>
      <c r="B704" s="4"/>
      <c r="C704" s="6"/>
      <c r="D704" s="6"/>
      <c r="E704" s="6"/>
      <c r="F704" s="6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2.75">
      <c r="A705" s="6"/>
      <c r="B705" s="4"/>
      <c r="C705" s="6"/>
      <c r="D705" s="6"/>
      <c r="E705" s="6"/>
      <c r="F705" s="6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2.75">
      <c r="A706" s="6"/>
      <c r="B706" s="4"/>
      <c r="C706" s="6"/>
      <c r="D706" s="6"/>
      <c r="E706" s="6"/>
      <c r="F706" s="6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2.75">
      <c r="A707" s="6"/>
      <c r="B707" s="4"/>
      <c r="C707" s="6"/>
      <c r="D707" s="6"/>
      <c r="E707" s="6"/>
      <c r="F707" s="6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2.75">
      <c r="A708" s="6"/>
      <c r="B708" s="4"/>
      <c r="C708" s="6"/>
      <c r="D708" s="6"/>
      <c r="E708" s="6"/>
      <c r="F708" s="6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2.75">
      <c r="A709" s="6"/>
      <c r="B709" s="4"/>
      <c r="C709" s="6"/>
      <c r="D709" s="6"/>
      <c r="E709" s="6"/>
      <c r="F709" s="6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2.75">
      <c r="A710" s="6"/>
      <c r="B710" s="4"/>
      <c r="C710" s="6"/>
      <c r="D710" s="6"/>
      <c r="E710" s="6"/>
      <c r="F710" s="6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2.75">
      <c r="A711" s="6"/>
      <c r="B711" s="4"/>
      <c r="C711" s="6"/>
      <c r="D711" s="6"/>
      <c r="E711" s="6"/>
      <c r="F711" s="6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2.75">
      <c r="A712" s="6"/>
      <c r="B712" s="4"/>
      <c r="C712" s="6"/>
      <c r="D712" s="6"/>
      <c r="E712" s="6"/>
      <c r="F712" s="6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2.75">
      <c r="A713" s="6"/>
      <c r="B713" s="4"/>
      <c r="C713" s="6"/>
      <c r="D713" s="6"/>
      <c r="E713" s="6"/>
      <c r="F713" s="6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2.75">
      <c r="A714" s="6"/>
      <c r="B714" s="4"/>
      <c r="C714" s="6"/>
      <c r="D714" s="6"/>
      <c r="E714" s="6"/>
      <c r="F714" s="6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2.75">
      <c r="A715" s="6"/>
      <c r="B715" s="4"/>
      <c r="C715" s="6"/>
      <c r="D715" s="6"/>
      <c r="E715" s="6"/>
      <c r="F715" s="6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2.75">
      <c r="A716" s="6"/>
      <c r="B716" s="4"/>
      <c r="C716" s="6"/>
      <c r="D716" s="6"/>
      <c r="E716" s="6"/>
      <c r="F716" s="6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2.75">
      <c r="A717" s="6"/>
      <c r="B717" s="4"/>
      <c r="C717" s="6"/>
      <c r="D717" s="6"/>
      <c r="E717" s="6"/>
      <c r="F717" s="6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2.75">
      <c r="A718" s="6"/>
      <c r="B718" s="4"/>
      <c r="C718" s="6"/>
      <c r="D718" s="6"/>
      <c r="E718" s="6"/>
      <c r="F718" s="6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2.75">
      <c r="A719" s="6"/>
      <c r="B719" s="4"/>
      <c r="C719" s="6"/>
      <c r="D719" s="6"/>
      <c r="E719" s="6"/>
      <c r="F719" s="6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2.75">
      <c r="A720" s="6"/>
      <c r="B720" s="4"/>
      <c r="C720" s="6"/>
      <c r="D720" s="6"/>
      <c r="E720" s="6"/>
      <c r="F720" s="6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2.75">
      <c r="A721" s="6"/>
      <c r="B721" s="4"/>
      <c r="C721" s="6"/>
      <c r="D721" s="6"/>
      <c r="E721" s="6"/>
      <c r="F721" s="6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2.75">
      <c r="A722" s="6"/>
      <c r="B722" s="4"/>
      <c r="C722" s="6"/>
      <c r="D722" s="6"/>
      <c r="E722" s="6"/>
      <c r="F722" s="6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2.75">
      <c r="A723" s="6"/>
      <c r="B723" s="4"/>
      <c r="C723" s="6"/>
      <c r="D723" s="6"/>
      <c r="E723" s="6"/>
      <c r="F723" s="6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2.75">
      <c r="A724" s="6"/>
      <c r="B724" s="4"/>
      <c r="C724" s="6"/>
      <c r="D724" s="6"/>
      <c r="E724" s="6"/>
      <c r="F724" s="6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2.75">
      <c r="A725" s="6"/>
      <c r="B725" s="4"/>
      <c r="C725" s="6"/>
      <c r="D725" s="6"/>
      <c r="E725" s="6"/>
      <c r="F725" s="6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2.75">
      <c r="A726" s="6"/>
      <c r="B726" s="4"/>
      <c r="C726" s="6"/>
      <c r="D726" s="6"/>
      <c r="E726" s="6"/>
      <c r="F726" s="6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2.75">
      <c r="A727" s="6"/>
      <c r="B727" s="4"/>
      <c r="C727" s="6"/>
      <c r="D727" s="6"/>
      <c r="E727" s="6"/>
      <c r="F727" s="6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2.75">
      <c r="A728" s="6"/>
      <c r="B728" s="4"/>
      <c r="C728" s="6"/>
      <c r="D728" s="6"/>
      <c r="E728" s="6"/>
      <c r="F728" s="6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2.75">
      <c r="A729" s="6"/>
      <c r="B729" s="4"/>
      <c r="C729" s="6"/>
      <c r="D729" s="6"/>
      <c r="E729" s="6"/>
      <c r="F729" s="6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2.75">
      <c r="A730" s="6"/>
      <c r="B730" s="4"/>
      <c r="C730" s="6"/>
      <c r="D730" s="6"/>
      <c r="E730" s="6"/>
      <c r="F730" s="6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2.75">
      <c r="A731" s="6"/>
      <c r="B731" s="4"/>
      <c r="C731" s="6"/>
      <c r="D731" s="6"/>
      <c r="E731" s="6"/>
      <c r="F731" s="6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2.75">
      <c r="A732" s="6"/>
      <c r="B732" s="4"/>
      <c r="C732" s="6"/>
      <c r="D732" s="6"/>
      <c r="E732" s="6"/>
      <c r="F732" s="6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2.75">
      <c r="A733" s="6"/>
      <c r="B733" s="4"/>
      <c r="C733" s="6"/>
      <c r="D733" s="6"/>
      <c r="E733" s="6"/>
      <c r="F733" s="6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2.75">
      <c r="A734" s="6"/>
      <c r="B734" s="4"/>
      <c r="C734" s="6"/>
      <c r="D734" s="6"/>
      <c r="E734" s="6"/>
      <c r="F734" s="6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2.75">
      <c r="A735" s="6"/>
      <c r="B735" s="4"/>
      <c r="C735" s="6"/>
      <c r="D735" s="6"/>
      <c r="E735" s="6"/>
      <c r="F735" s="6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2.75">
      <c r="A736" s="6"/>
      <c r="B736" s="4"/>
      <c r="C736" s="6"/>
      <c r="D736" s="6"/>
      <c r="E736" s="6"/>
      <c r="F736" s="6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2.75">
      <c r="A737" s="6"/>
      <c r="B737" s="4"/>
      <c r="C737" s="6"/>
      <c r="D737" s="6"/>
      <c r="E737" s="6"/>
      <c r="F737" s="6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2.75">
      <c r="A738" s="6"/>
      <c r="B738" s="4"/>
      <c r="C738" s="6"/>
      <c r="D738" s="6"/>
      <c r="E738" s="6"/>
      <c r="F738" s="6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2.75">
      <c r="A739" s="6"/>
      <c r="B739" s="4"/>
      <c r="C739" s="6"/>
      <c r="D739" s="6"/>
      <c r="E739" s="6"/>
      <c r="F739" s="6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2.75">
      <c r="A740" s="6"/>
      <c r="B740" s="4"/>
      <c r="C740" s="6"/>
      <c r="D740" s="6"/>
      <c r="E740" s="6"/>
      <c r="F740" s="6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2.75">
      <c r="A741" s="6"/>
      <c r="B741" s="4"/>
      <c r="C741" s="6"/>
      <c r="D741" s="6"/>
      <c r="E741" s="6"/>
      <c r="F741" s="6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2.75">
      <c r="A742" s="6"/>
      <c r="B742" s="4"/>
      <c r="C742" s="6"/>
      <c r="D742" s="6"/>
      <c r="E742" s="6"/>
      <c r="F742" s="6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2.75">
      <c r="A743" s="6"/>
      <c r="B743" s="4"/>
      <c r="C743" s="6"/>
      <c r="D743" s="6"/>
      <c r="E743" s="6"/>
      <c r="F743" s="6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2.75">
      <c r="A744" s="6"/>
      <c r="B744" s="4"/>
      <c r="C744" s="6"/>
      <c r="D744" s="6"/>
      <c r="E744" s="6"/>
      <c r="F744" s="6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2.75">
      <c r="A745" s="6"/>
      <c r="B745" s="4"/>
      <c r="C745" s="6"/>
      <c r="D745" s="6"/>
      <c r="E745" s="6"/>
      <c r="F745" s="6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2.75">
      <c r="A746" s="6"/>
      <c r="B746" s="4"/>
      <c r="C746" s="6"/>
      <c r="D746" s="6"/>
      <c r="E746" s="6"/>
      <c r="F746" s="6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2.75">
      <c r="A747" s="6"/>
      <c r="B747" s="4"/>
      <c r="C747" s="6"/>
      <c r="D747" s="6"/>
      <c r="E747" s="6"/>
      <c r="F747" s="6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2.75">
      <c r="A748" s="6"/>
      <c r="B748" s="4"/>
      <c r="C748" s="6"/>
      <c r="D748" s="6"/>
      <c r="E748" s="6"/>
      <c r="F748" s="6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2.75">
      <c r="A749" s="6"/>
      <c r="B749" s="4"/>
      <c r="C749" s="6"/>
      <c r="D749" s="6"/>
      <c r="E749" s="6"/>
      <c r="F749" s="6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2.75">
      <c r="A750" s="6"/>
      <c r="B750" s="4"/>
      <c r="C750" s="6"/>
      <c r="D750" s="6"/>
      <c r="E750" s="6"/>
      <c r="F750" s="6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2.75">
      <c r="A751" s="6"/>
      <c r="B751" s="4"/>
      <c r="C751" s="6"/>
      <c r="D751" s="6"/>
      <c r="E751" s="6"/>
      <c r="F751" s="6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2.75">
      <c r="A752" s="6"/>
      <c r="B752" s="4"/>
      <c r="C752" s="6"/>
      <c r="D752" s="6"/>
      <c r="E752" s="6"/>
      <c r="F752" s="6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2.75">
      <c r="A753" s="6"/>
      <c r="B753" s="4"/>
      <c r="C753" s="6"/>
      <c r="D753" s="6"/>
      <c r="E753" s="6"/>
      <c r="F753" s="6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2.75">
      <c r="A754" s="6"/>
      <c r="B754" s="4"/>
      <c r="C754" s="6"/>
      <c r="D754" s="6"/>
      <c r="E754" s="6"/>
      <c r="F754" s="6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2.75">
      <c r="A755" s="6"/>
      <c r="B755" s="4"/>
      <c r="C755" s="6"/>
      <c r="D755" s="6"/>
      <c r="E755" s="6"/>
      <c r="F755" s="6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2.75">
      <c r="A756" s="6"/>
      <c r="B756" s="4"/>
      <c r="C756" s="6"/>
      <c r="D756" s="6"/>
      <c r="E756" s="6"/>
      <c r="F756" s="6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2.75">
      <c r="A757" s="6"/>
      <c r="B757" s="4"/>
      <c r="C757" s="6"/>
      <c r="D757" s="6"/>
      <c r="E757" s="6"/>
      <c r="F757" s="6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2.75">
      <c r="A758" s="6"/>
      <c r="B758" s="4"/>
      <c r="C758" s="6"/>
      <c r="D758" s="6"/>
      <c r="E758" s="6"/>
      <c r="F758" s="6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2.75">
      <c r="A759" s="6"/>
      <c r="B759" s="4"/>
      <c r="C759" s="6"/>
      <c r="D759" s="6"/>
      <c r="E759" s="6"/>
      <c r="F759" s="6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2.75">
      <c r="A760" s="6"/>
      <c r="B760" s="4"/>
      <c r="C760" s="6"/>
      <c r="D760" s="6"/>
      <c r="E760" s="6"/>
      <c r="F760" s="6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2.75">
      <c r="A761" s="6"/>
      <c r="B761" s="4"/>
      <c r="C761" s="6"/>
      <c r="D761" s="6"/>
      <c r="E761" s="6"/>
      <c r="F761" s="6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2.75">
      <c r="A762" s="6"/>
      <c r="B762" s="4"/>
      <c r="C762" s="6"/>
      <c r="D762" s="6"/>
      <c r="E762" s="6"/>
      <c r="F762" s="6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2.75">
      <c r="A763" s="6"/>
      <c r="B763" s="4"/>
      <c r="C763" s="6"/>
      <c r="D763" s="6"/>
      <c r="E763" s="6"/>
      <c r="F763" s="6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2.75">
      <c r="A764" s="6"/>
      <c r="B764" s="4"/>
      <c r="C764" s="6"/>
      <c r="D764" s="6"/>
      <c r="E764" s="6"/>
      <c r="F764" s="6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2.75">
      <c r="A765" s="6"/>
      <c r="B765" s="4"/>
      <c r="C765" s="6"/>
      <c r="D765" s="6"/>
      <c r="E765" s="6"/>
      <c r="F765" s="6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2.75">
      <c r="A766" s="6"/>
      <c r="B766" s="4"/>
      <c r="C766" s="6"/>
      <c r="D766" s="6"/>
      <c r="E766" s="6"/>
      <c r="F766" s="6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2.75">
      <c r="A767" s="6"/>
      <c r="B767" s="4"/>
      <c r="C767" s="6"/>
      <c r="D767" s="6"/>
      <c r="E767" s="6"/>
      <c r="F767" s="6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2.75">
      <c r="A768" s="6"/>
      <c r="B768" s="4"/>
      <c r="C768" s="6"/>
      <c r="D768" s="6"/>
      <c r="E768" s="6"/>
      <c r="F768" s="6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2.75">
      <c r="A769" s="6"/>
      <c r="B769" s="4"/>
      <c r="C769" s="6"/>
      <c r="D769" s="6"/>
      <c r="E769" s="6"/>
      <c r="F769" s="6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2.75">
      <c r="A770" s="6"/>
      <c r="B770" s="4"/>
      <c r="C770" s="6"/>
      <c r="D770" s="6"/>
      <c r="E770" s="6"/>
      <c r="F770" s="6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2.75">
      <c r="A771" s="6"/>
      <c r="B771" s="4"/>
      <c r="C771" s="6"/>
      <c r="D771" s="6"/>
      <c r="E771" s="6"/>
      <c r="F771" s="6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2.75">
      <c r="A772" s="6"/>
      <c r="B772" s="4"/>
      <c r="C772" s="6"/>
      <c r="D772" s="6"/>
      <c r="E772" s="6"/>
      <c r="F772" s="6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2.75">
      <c r="A773" s="6"/>
      <c r="B773" s="4"/>
      <c r="C773" s="6"/>
      <c r="D773" s="6"/>
      <c r="E773" s="6"/>
      <c r="F773" s="6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2.75">
      <c r="A774" s="6"/>
      <c r="B774" s="4"/>
      <c r="C774" s="6"/>
      <c r="D774" s="6"/>
      <c r="E774" s="6"/>
      <c r="F774" s="6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2.75">
      <c r="A775" s="6"/>
      <c r="B775" s="4"/>
      <c r="C775" s="6"/>
      <c r="D775" s="6"/>
      <c r="E775" s="6"/>
      <c r="F775" s="6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2.75">
      <c r="A776" s="6"/>
      <c r="B776" s="4"/>
      <c r="C776" s="6"/>
      <c r="D776" s="6"/>
      <c r="E776" s="6"/>
      <c r="F776" s="6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2.75">
      <c r="A777" s="6"/>
      <c r="B777" s="4"/>
      <c r="C777" s="6"/>
      <c r="D777" s="6"/>
      <c r="E777" s="6"/>
      <c r="F777" s="6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2.75">
      <c r="A778" s="6"/>
      <c r="B778" s="4"/>
      <c r="C778" s="6"/>
      <c r="D778" s="6"/>
      <c r="E778" s="6"/>
      <c r="F778" s="6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2.75">
      <c r="A779" s="6"/>
      <c r="B779" s="4"/>
      <c r="C779" s="6"/>
      <c r="D779" s="6"/>
      <c r="E779" s="6"/>
      <c r="F779" s="6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2.75">
      <c r="A780" s="6"/>
      <c r="B780" s="4"/>
      <c r="C780" s="6"/>
      <c r="D780" s="6"/>
      <c r="E780" s="6"/>
      <c r="F780" s="6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2.75">
      <c r="A781" s="6"/>
      <c r="B781" s="4"/>
      <c r="C781" s="6"/>
      <c r="D781" s="6"/>
      <c r="E781" s="6"/>
      <c r="F781" s="6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2.75">
      <c r="A782" s="6"/>
      <c r="B782" s="4"/>
      <c r="C782" s="6"/>
      <c r="D782" s="6"/>
      <c r="E782" s="6"/>
      <c r="F782" s="6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2.75">
      <c r="A783" s="6"/>
      <c r="B783" s="4"/>
      <c r="C783" s="6"/>
      <c r="D783" s="6"/>
      <c r="E783" s="6"/>
      <c r="F783" s="6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2.75">
      <c r="A784" s="6"/>
      <c r="B784" s="4"/>
      <c r="C784" s="6"/>
      <c r="D784" s="6"/>
      <c r="E784" s="6"/>
      <c r="F784" s="6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2.75">
      <c r="A785" s="6"/>
      <c r="B785" s="4"/>
      <c r="C785" s="6"/>
      <c r="D785" s="6"/>
      <c r="E785" s="6"/>
      <c r="F785" s="6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2.75">
      <c r="A786" s="6"/>
      <c r="B786" s="4"/>
      <c r="C786" s="6"/>
      <c r="D786" s="6"/>
      <c r="E786" s="6"/>
      <c r="F786" s="6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2.75">
      <c r="A787" s="6"/>
      <c r="B787" s="4"/>
      <c r="C787" s="6"/>
      <c r="D787" s="6"/>
      <c r="E787" s="6"/>
      <c r="F787" s="6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2.75">
      <c r="A788" s="6"/>
      <c r="B788" s="4"/>
      <c r="C788" s="6"/>
      <c r="D788" s="6"/>
      <c r="E788" s="6"/>
      <c r="F788" s="6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2.75">
      <c r="A789" s="6"/>
      <c r="B789" s="4"/>
      <c r="C789" s="6"/>
      <c r="D789" s="6"/>
      <c r="E789" s="6"/>
      <c r="F789" s="6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2.75">
      <c r="A790" s="6"/>
      <c r="B790" s="4"/>
      <c r="C790" s="6"/>
      <c r="D790" s="6"/>
      <c r="E790" s="6"/>
      <c r="F790" s="6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2.75">
      <c r="A791" s="6"/>
      <c r="B791" s="4"/>
      <c r="C791" s="6"/>
      <c r="D791" s="6"/>
      <c r="E791" s="6"/>
      <c r="F791" s="6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2.75">
      <c r="A792" s="6"/>
      <c r="B792" s="4"/>
      <c r="C792" s="6"/>
      <c r="D792" s="6"/>
      <c r="E792" s="6"/>
      <c r="F792" s="6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2.75">
      <c r="A793" s="6"/>
      <c r="B793" s="4"/>
      <c r="C793" s="6"/>
      <c r="D793" s="6"/>
      <c r="E793" s="6"/>
      <c r="F793" s="6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2.75">
      <c r="A794" s="6"/>
      <c r="B794" s="4"/>
      <c r="C794" s="6"/>
      <c r="D794" s="6"/>
      <c r="E794" s="6"/>
      <c r="F794" s="6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2.75">
      <c r="A795" s="6"/>
      <c r="B795" s="4"/>
      <c r="C795" s="6"/>
      <c r="D795" s="6"/>
      <c r="E795" s="6"/>
      <c r="F795" s="6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2.75">
      <c r="A796" s="6"/>
      <c r="B796" s="4"/>
      <c r="C796" s="6"/>
      <c r="D796" s="6"/>
      <c r="E796" s="6"/>
      <c r="F796" s="6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2.75">
      <c r="A797" s="6"/>
      <c r="B797" s="4"/>
      <c r="C797" s="6"/>
      <c r="D797" s="6"/>
      <c r="E797" s="6"/>
      <c r="F797" s="6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2.75">
      <c r="A798" s="6"/>
      <c r="B798" s="4"/>
      <c r="C798" s="6"/>
      <c r="D798" s="6"/>
      <c r="E798" s="6"/>
      <c r="F798" s="6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2.75">
      <c r="A799" s="6"/>
      <c r="B799" s="4"/>
      <c r="C799" s="6"/>
      <c r="D799" s="6"/>
      <c r="E799" s="6"/>
      <c r="F799" s="6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2.75">
      <c r="A800" s="6"/>
      <c r="B800" s="4"/>
      <c r="C800" s="6"/>
      <c r="D800" s="6"/>
      <c r="E800" s="6"/>
      <c r="F800" s="6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2.75">
      <c r="A801" s="6"/>
      <c r="B801" s="4"/>
      <c r="C801" s="6"/>
      <c r="D801" s="6"/>
      <c r="E801" s="6"/>
      <c r="F801" s="6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2.75">
      <c r="A802" s="6"/>
      <c r="B802" s="4"/>
      <c r="C802" s="6"/>
      <c r="D802" s="6"/>
      <c r="E802" s="6"/>
      <c r="F802" s="6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2.75">
      <c r="A803" s="6"/>
      <c r="B803" s="4"/>
      <c r="C803" s="6"/>
      <c r="D803" s="6"/>
      <c r="E803" s="6"/>
      <c r="F803" s="6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2.75">
      <c r="A804" s="6"/>
      <c r="B804" s="4"/>
      <c r="C804" s="6"/>
      <c r="D804" s="6"/>
      <c r="E804" s="6"/>
      <c r="F804" s="6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2.75">
      <c r="A805" s="6"/>
      <c r="B805" s="4"/>
      <c r="C805" s="6"/>
      <c r="D805" s="6"/>
      <c r="E805" s="6"/>
      <c r="F805" s="6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2.75">
      <c r="A806" s="6"/>
      <c r="B806" s="4"/>
      <c r="C806" s="6"/>
      <c r="D806" s="6"/>
      <c r="E806" s="6"/>
      <c r="F806" s="6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2.75">
      <c r="A807" s="6"/>
      <c r="B807" s="4"/>
      <c r="C807" s="6"/>
      <c r="D807" s="6"/>
      <c r="E807" s="6"/>
      <c r="F807" s="6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2.75">
      <c r="A808" s="6"/>
      <c r="B808" s="4"/>
      <c r="C808" s="6"/>
      <c r="D808" s="6"/>
      <c r="E808" s="6"/>
      <c r="F808" s="6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2.75">
      <c r="A809" s="6"/>
      <c r="B809" s="4"/>
      <c r="C809" s="6"/>
      <c r="D809" s="6"/>
      <c r="E809" s="6"/>
      <c r="F809" s="6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2.75">
      <c r="A810" s="6"/>
      <c r="B810" s="4"/>
      <c r="C810" s="6"/>
      <c r="D810" s="6"/>
      <c r="E810" s="6"/>
      <c r="F810" s="6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2.75">
      <c r="A811" s="6"/>
      <c r="B811" s="4"/>
      <c r="C811" s="6"/>
      <c r="D811" s="6"/>
      <c r="E811" s="6"/>
      <c r="F811" s="6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2.75">
      <c r="A812" s="6"/>
      <c r="B812" s="4"/>
      <c r="C812" s="6"/>
      <c r="D812" s="6"/>
      <c r="E812" s="6"/>
      <c r="F812" s="6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2.75">
      <c r="A813" s="6"/>
      <c r="B813" s="4"/>
      <c r="C813" s="6"/>
      <c r="D813" s="6"/>
      <c r="E813" s="6"/>
      <c r="F813" s="6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2.75">
      <c r="A814" s="6"/>
      <c r="B814" s="4"/>
      <c r="C814" s="6"/>
      <c r="D814" s="6"/>
      <c r="E814" s="6"/>
      <c r="F814" s="6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2.75">
      <c r="A815" s="6"/>
      <c r="B815" s="4"/>
      <c r="C815" s="6"/>
      <c r="D815" s="6"/>
      <c r="E815" s="6"/>
      <c r="F815" s="6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2.75">
      <c r="A816" s="6"/>
      <c r="B816" s="4"/>
      <c r="C816" s="6"/>
      <c r="D816" s="6"/>
      <c r="E816" s="6"/>
      <c r="F816" s="6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2.75">
      <c r="A817" s="6"/>
      <c r="B817" s="4"/>
      <c r="C817" s="6"/>
      <c r="D817" s="6"/>
      <c r="E817" s="6"/>
      <c r="F817" s="6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2.75">
      <c r="A818" s="6"/>
      <c r="B818" s="4"/>
      <c r="C818" s="6"/>
      <c r="D818" s="6"/>
      <c r="E818" s="6"/>
      <c r="F818" s="6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2.75">
      <c r="A819" s="6"/>
      <c r="B819" s="4"/>
      <c r="C819" s="6"/>
      <c r="D819" s="6"/>
      <c r="E819" s="6"/>
      <c r="F819" s="6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2.75">
      <c r="A820" s="6"/>
      <c r="B820" s="4"/>
      <c r="C820" s="6"/>
      <c r="D820" s="6"/>
      <c r="E820" s="6"/>
      <c r="F820" s="6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2.75">
      <c r="A821" s="6"/>
      <c r="B821" s="4"/>
      <c r="C821" s="6"/>
      <c r="D821" s="6"/>
      <c r="E821" s="6"/>
      <c r="F821" s="6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2.75">
      <c r="A822" s="6"/>
      <c r="B822" s="4"/>
      <c r="C822" s="6"/>
      <c r="D822" s="6"/>
      <c r="E822" s="6"/>
      <c r="F822" s="6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2.75">
      <c r="A823" s="6"/>
      <c r="B823" s="4"/>
      <c r="C823" s="6"/>
      <c r="D823" s="6"/>
      <c r="E823" s="6"/>
      <c r="F823" s="6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2.75">
      <c r="A824" s="6"/>
      <c r="B824" s="4"/>
      <c r="C824" s="6"/>
      <c r="D824" s="6"/>
      <c r="E824" s="6"/>
      <c r="F824" s="6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2.75">
      <c r="A825" s="6"/>
      <c r="B825" s="4"/>
      <c r="C825" s="6"/>
      <c r="D825" s="6"/>
      <c r="E825" s="6"/>
      <c r="F825" s="6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2.75">
      <c r="A826" s="6"/>
      <c r="B826" s="4"/>
      <c r="C826" s="6"/>
      <c r="D826" s="6"/>
      <c r="E826" s="6"/>
      <c r="F826" s="6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2.75">
      <c r="A827" s="6"/>
      <c r="B827" s="4"/>
      <c r="C827" s="6"/>
      <c r="D827" s="6"/>
      <c r="E827" s="6"/>
      <c r="F827" s="6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2.75">
      <c r="A828" s="6"/>
      <c r="B828" s="4"/>
      <c r="C828" s="6"/>
      <c r="D828" s="6"/>
      <c r="E828" s="6"/>
      <c r="F828" s="6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2.75">
      <c r="A829" s="6"/>
      <c r="B829" s="4"/>
      <c r="C829" s="6"/>
      <c r="D829" s="6"/>
      <c r="E829" s="6"/>
      <c r="F829" s="6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2.75">
      <c r="A830" s="6"/>
      <c r="B830" s="4"/>
      <c r="C830" s="6"/>
      <c r="D830" s="6"/>
      <c r="E830" s="6"/>
      <c r="F830" s="6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2.75">
      <c r="A831" s="6"/>
      <c r="B831" s="4"/>
      <c r="C831" s="6"/>
      <c r="D831" s="6"/>
      <c r="E831" s="6"/>
      <c r="F831" s="6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2.75">
      <c r="A832" s="6"/>
      <c r="B832" s="4"/>
      <c r="C832" s="6"/>
      <c r="D832" s="6"/>
      <c r="E832" s="6"/>
      <c r="F832" s="6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2.75">
      <c r="A833" s="6"/>
      <c r="B833" s="4"/>
      <c r="C833" s="6"/>
      <c r="D833" s="6"/>
      <c r="E833" s="6"/>
      <c r="F833" s="6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2.75">
      <c r="A834" s="6"/>
      <c r="B834" s="4"/>
      <c r="C834" s="6"/>
      <c r="D834" s="6"/>
      <c r="E834" s="6"/>
      <c r="F834" s="6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2.75">
      <c r="A835" s="6"/>
      <c r="B835" s="4"/>
      <c r="C835" s="6"/>
      <c r="D835" s="6"/>
      <c r="E835" s="6"/>
      <c r="F835" s="6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2.75">
      <c r="A836" s="6"/>
      <c r="B836" s="4"/>
      <c r="C836" s="6"/>
      <c r="D836" s="6"/>
      <c r="E836" s="6"/>
      <c r="F836" s="6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2.75">
      <c r="A837" s="6"/>
      <c r="B837" s="4"/>
      <c r="C837" s="6"/>
      <c r="D837" s="6"/>
      <c r="E837" s="6"/>
      <c r="F837" s="6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2.75">
      <c r="A838" s="6"/>
      <c r="B838" s="4"/>
      <c r="C838" s="6"/>
      <c r="D838" s="6"/>
      <c r="E838" s="6"/>
      <c r="F838" s="6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2.75">
      <c r="A839" s="6"/>
      <c r="B839" s="4"/>
      <c r="C839" s="6"/>
      <c r="D839" s="6"/>
      <c r="E839" s="6"/>
      <c r="F839" s="6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2.75">
      <c r="A840" s="6"/>
      <c r="B840" s="4"/>
      <c r="C840" s="6"/>
      <c r="D840" s="6"/>
      <c r="E840" s="6"/>
      <c r="F840" s="6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2.75">
      <c r="A841" s="6"/>
      <c r="B841" s="4"/>
      <c r="C841" s="6"/>
      <c r="D841" s="6"/>
      <c r="E841" s="6"/>
      <c r="F841" s="6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2.75">
      <c r="A842" s="6"/>
      <c r="B842" s="4"/>
      <c r="C842" s="6"/>
      <c r="D842" s="6"/>
      <c r="E842" s="6"/>
      <c r="F842" s="6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2.75">
      <c r="A843" s="6"/>
      <c r="B843" s="4"/>
      <c r="C843" s="6"/>
      <c r="D843" s="6"/>
      <c r="E843" s="6"/>
      <c r="F843" s="6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2.75">
      <c r="A844" s="6"/>
      <c r="B844" s="4"/>
      <c r="C844" s="6"/>
      <c r="D844" s="6"/>
      <c r="E844" s="6"/>
      <c r="F844" s="6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2.75">
      <c r="A845" s="6"/>
      <c r="B845" s="4"/>
      <c r="C845" s="6"/>
      <c r="D845" s="6"/>
      <c r="E845" s="6"/>
      <c r="F845" s="6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2.75">
      <c r="A846" s="6"/>
      <c r="B846" s="4"/>
      <c r="C846" s="6"/>
      <c r="D846" s="6"/>
      <c r="E846" s="6"/>
      <c r="F846" s="6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2.75">
      <c r="A847" s="6"/>
      <c r="B847" s="4"/>
      <c r="C847" s="6"/>
      <c r="D847" s="6"/>
      <c r="E847" s="6"/>
      <c r="F847" s="6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2.75">
      <c r="A848" s="6"/>
      <c r="B848" s="4"/>
      <c r="C848" s="6"/>
      <c r="D848" s="6"/>
      <c r="E848" s="6"/>
      <c r="F848" s="6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2.75">
      <c r="A849" s="6"/>
      <c r="B849" s="4"/>
      <c r="C849" s="6"/>
      <c r="D849" s="6"/>
      <c r="E849" s="6"/>
      <c r="F849" s="6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2.75">
      <c r="A850" s="6"/>
      <c r="B850" s="4"/>
      <c r="C850" s="6"/>
      <c r="D850" s="6"/>
      <c r="E850" s="6"/>
      <c r="F850" s="6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2.75">
      <c r="A851" s="6"/>
      <c r="B851" s="4"/>
      <c r="C851" s="6"/>
      <c r="D851" s="6"/>
      <c r="E851" s="6"/>
      <c r="F851" s="6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2.75">
      <c r="A852" s="6"/>
      <c r="B852" s="4"/>
      <c r="C852" s="6"/>
      <c r="D852" s="6"/>
      <c r="E852" s="6"/>
      <c r="F852" s="6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2.75">
      <c r="A853" s="6"/>
      <c r="B853" s="4"/>
      <c r="C853" s="6"/>
      <c r="D853" s="6"/>
      <c r="E853" s="6"/>
      <c r="F853" s="6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2.75">
      <c r="A854" s="6"/>
      <c r="B854" s="4"/>
      <c r="C854" s="6"/>
      <c r="D854" s="6"/>
      <c r="E854" s="6"/>
      <c r="F854" s="6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2.75">
      <c r="A855" s="6"/>
      <c r="B855" s="4"/>
      <c r="C855" s="6"/>
      <c r="D855" s="6"/>
      <c r="E855" s="6"/>
      <c r="F855" s="6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2.75">
      <c r="A856" s="6"/>
      <c r="B856" s="4"/>
      <c r="C856" s="6"/>
      <c r="D856" s="6"/>
      <c r="E856" s="6"/>
      <c r="F856" s="6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2.75">
      <c r="A857" s="6"/>
      <c r="B857" s="4"/>
      <c r="C857" s="6"/>
      <c r="D857" s="6"/>
      <c r="E857" s="6"/>
      <c r="F857" s="6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2.75">
      <c r="A858" s="6"/>
      <c r="B858" s="4"/>
      <c r="C858" s="6"/>
      <c r="D858" s="6"/>
      <c r="E858" s="6"/>
      <c r="F858" s="6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2.75">
      <c r="A859" s="6"/>
      <c r="B859" s="4"/>
      <c r="C859" s="6"/>
      <c r="D859" s="6"/>
      <c r="E859" s="6"/>
      <c r="F859" s="6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2.75">
      <c r="A860" s="6"/>
      <c r="B860" s="4"/>
      <c r="C860" s="6"/>
      <c r="D860" s="6"/>
      <c r="E860" s="6"/>
      <c r="F860" s="6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2.75">
      <c r="A861" s="6"/>
      <c r="B861" s="4"/>
      <c r="C861" s="6"/>
      <c r="D861" s="6"/>
      <c r="E861" s="6"/>
      <c r="F861" s="6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2.75">
      <c r="A862" s="6"/>
      <c r="B862" s="4"/>
      <c r="C862" s="6"/>
      <c r="D862" s="6"/>
      <c r="E862" s="6"/>
      <c r="F862" s="6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2.75">
      <c r="A863" s="6"/>
      <c r="B863" s="4"/>
      <c r="C863" s="6"/>
      <c r="D863" s="6"/>
      <c r="E863" s="6"/>
      <c r="F863" s="6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2.75">
      <c r="A864" s="6"/>
      <c r="B864" s="4"/>
      <c r="C864" s="6"/>
      <c r="D864" s="6"/>
      <c r="E864" s="6"/>
      <c r="F864" s="6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2.75">
      <c r="A865" s="6"/>
      <c r="B865" s="4"/>
      <c r="C865" s="6"/>
      <c r="D865" s="6"/>
      <c r="E865" s="6"/>
      <c r="F865" s="6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2.75">
      <c r="A866" s="6"/>
      <c r="B866" s="4"/>
      <c r="C866" s="6"/>
      <c r="D866" s="6"/>
      <c r="E866" s="6"/>
      <c r="F866" s="6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2.75">
      <c r="A867" s="6"/>
      <c r="B867" s="4"/>
      <c r="C867" s="6"/>
      <c r="D867" s="6"/>
      <c r="E867" s="6"/>
      <c r="F867" s="6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2.75">
      <c r="A868" s="6"/>
      <c r="B868" s="4"/>
      <c r="C868" s="6"/>
      <c r="D868" s="6"/>
      <c r="E868" s="6"/>
      <c r="F868" s="6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2.75">
      <c r="A869" s="6"/>
      <c r="B869" s="4"/>
      <c r="C869" s="6"/>
      <c r="D869" s="6"/>
      <c r="E869" s="6"/>
      <c r="F869" s="6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2.75">
      <c r="A870" s="6"/>
      <c r="B870" s="4"/>
      <c r="C870" s="6"/>
      <c r="D870" s="6"/>
      <c r="E870" s="6"/>
      <c r="F870" s="6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2.75">
      <c r="A871" s="6"/>
      <c r="B871" s="4"/>
      <c r="C871" s="6"/>
      <c r="D871" s="6"/>
      <c r="E871" s="6"/>
      <c r="F871" s="6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2.75">
      <c r="A872" s="6"/>
      <c r="B872" s="4"/>
      <c r="C872" s="6"/>
      <c r="D872" s="6"/>
      <c r="E872" s="6"/>
      <c r="F872" s="6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2.75">
      <c r="A873" s="6"/>
      <c r="B873" s="4"/>
      <c r="C873" s="6"/>
      <c r="D873" s="6"/>
      <c r="E873" s="6"/>
      <c r="F873" s="6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2.75">
      <c r="A874" s="6"/>
      <c r="B874" s="4"/>
      <c r="C874" s="6"/>
      <c r="D874" s="6"/>
      <c r="E874" s="6"/>
      <c r="F874" s="6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2.75">
      <c r="A875" s="6"/>
      <c r="B875" s="4"/>
      <c r="C875" s="6"/>
      <c r="D875" s="6"/>
      <c r="E875" s="6"/>
      <c r="F875" s="6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2.75">
      <c r="A876" s="6"/>
      <c r="B876" s="4"/>
      <c r="C876" s="6"/>
      <c r="D876" s="6"/>
      <c r="E876" s="6"/>
      <c r="F876" s="6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2.75">
      <c r="A877" s="6"/>
      <c r="B877" s="4"/>
      <c r="C877" s="6"/>
      <c r="D877" s="6"/>
      <c r="E877" s="6"/>
      <c r="F877" s="6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2.75">
      <c r="A878" s="6"/>
      <c r="B878" s="4"/>
      <c r="C878" s="6"/>
      <c r="D878" s="6"/>
      <c r="E878" s="6"/>
      <c r="F878" s="6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2.75">
      <c r="A879" s="6"/>
      <c r="B879" s="4"/>
      <c r="C879" s="6"/>
      <c r="D879" s="6"/>
      <c r="E879" s="6"/>
      <c r="F879" s="6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2.75">
      <c r="A880" s="6"/>
      <c r="B880" s="4"/>
      <c r="C880" s="6"/>
      <c r="D880" s="6"/>
      <c r="E880" s="6"/>
      <c r="F880" s="6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2.75">
      <c r="A881" s="6"/>
      <c r="B881" s="4"/>
      <c r="C881" s="6"/>
      <c r="D881" s="6"/>
      <c r="E881" s="6"/>
      <c r="F881" s="6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2.75">
      <c r="A882" s="6"/>
      <c r="B882" s="4"/>
      <c r="C882" s="6"/>
      <c r="D882" s="6"/>
      <c r="E882" s="6"/>
      <c r="F882" s="6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2.75">
      <c r="A883" s="6"/>
      <c r="B883" s="4"/>
      <c r="C883" s="6"/>
      <c r="D883" s="6"/>
      <c r="E883" s="6"/>
      <c r="F883" s="6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2.75">
      <c r="A884" s="6"/>
      <c r="B884" s="4"/>
      <c r="C884" s="6"/>
      <c r="D884" s="6"/>
      <c r="E884" s="6"/>
      <c r="F884" s="6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2.75">
      <c r="A885" s="6"/>
      <c r="B885" s="4"/>
      <c r="C885" s="6"/>
      <c r="D885" s="6"/>
      <c r="E885" s="6"/>
      <c r="F885" s="6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2.75">
      <c r="A886" s="6"/>
      <c r="B886" s="4"/>
      <c r="C886" s="6"/>
      <c r="D886" s="6"/>
      <c r="E886" s="6"/>
      <c r="F886" s="6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2.75">
      <c r="A887" s="6"/>
      <c r="B887" s="4"/>
      <c r="C887" s="6"/>
      <c r="D887" s="6"/>
      <c r="E887" s="6"/>
      <c r="F887" s="6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2.75">
      <c r="A888" s="6"/>
      <c r="B888" s="4"/>
      <c r="C888" s="6"/>
      <c r="D888" s="6"/>
      <c r="E888" s="6"/>
      <c r="F888" s="6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2.75">
      <c r="A889" s="6"/>
      <c r="B889" s="4"/>
      <c r="C889" s="6"/>
      <c r="D889" s="6"/>
      <c r="E889" s="6"/>
      <c r="F889" s="6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2.75">
      <c r="A890" s="6"/>
      <c r="B890" s="4"/>
      <c r="C890" s="6"/>
      <c r="D890" s="6"/>
      <c r="E890" s="6"/>
      <c r="F890" s="6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2.75">
      <c r="A891" s="6"/>
      <c r="B891" s="4"/>
      <c r="C891" s="6"/>
      <c r="D891" s="6"/>
      <c r="E891" s="6"/>
      <c r="F891" s="6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2.75">
      <c r="A892" s="6"/>
      <c r="B892" s="4"/>
      <c r="C892" s="6"/>
      <c r="D892" s="6"/>
      <c r="E892" s="6"/>
      <c r="F892" s="6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2.75">
      <c r="A893" s="6"/>
      <c r="B893" s="4"/>
      <c r="C893" s="6"/>
      <c r="D893" s="6"/>
      <c r="E893" s="6"/>
      <c r="F893" s="6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2.75">
      <c r="A894" s="6"/>
      <c r="B894" s="4"/>
      <c r="C894" s="6"/>
      <c r="D894" s="6"/>
      <c r="E894" s="6"/>
      <c r="F894" s="6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2.75">
      <c r="A895" s="6"/>
      <c r="B895" s="4"/>
      <c r="C895" s="6"/>
      <c r="D895" s="6"/>
      <c r="E895" s="6"/>
      <c r="F895" s="6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2.75">
      <c r="A896" s="6"/>
      <c r="B896" s="4"/>
      <c r="C896" s="6"/>
      <c r="D896" s="6"/>
      <c r="E896" s="6"/>
      <c r="F896" s="6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2.75">
      <c r="A897" s="6"/>
      <c r="B897" s="4"/>
      <c r="C897" s="6"/>
      <c r="D897" s="6"/>
      <c r="E897" s="6"/>
      <c r="F897" s="6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2.75">
      <c r="A898" s="6"/>
      <c r="B898" s="4"/>
      <c r="C898" s="6"/>
      <c r="D898" s="6"/>
      <c r="E898" s="6"/>
      <c r="F898" s="6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2.75">
      <c r="A899" s="6"/>
      <c r="B899" s="4"/>
      <c r="C899" s="6"/>
      <c r="D899" s="6"/>
      <c r="E899" s="6"/>
      <c r="F899" s="6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2.75">
      <c r="A900" s="6"/>
      <c r="B900" s="4"/>
      <c r="C900" s="6"/>
      <c r="D900" s="6"/>
      <c r="E900" s="6"/>
      <c r="F900" s="6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2.75">
      <c r="A901" s="6"/>
      <c r="B901" s="4"/>
      <c r="C901" s="6"/>
      <c r="D901" s="6"/>
      <c r="E901" s="6"/>
      <c r="F901" s="6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2.75">
      <c r="A902" s="6"/>
      <c r="B902" s="4"/>
      <c r="C902" s="6"/>
      <c r="D902" s="6"/>
      <c r="E902" s="6"/>
      <c r="F902" s="6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2.75">
      <c r="A903" s="6"/>
      <c r="B903" s="4"/>
      <c r="C903" s="6"/>
      <c r="D903" s="6"/>
      <c r="E903" s="6"/>
      <c r="F903" s="6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2.75">
      <c r="A904" s="6"/>
      <c r="B904" s="4"/>
      <c r="C904" s="6"/>
      <c r="D904" s="6"/>
      <c r="E904" s="6"/>
      <c r="F904" s="6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2.75">
      <c r="A905" s="6"/>
      <c r="B905" s="4"/>
      <c r="C905" s="6"/>
      <c r="D905" s="6"/>
      <c r="E905" s="6"/>
      <c r="F905" s="6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2.75">
      <c r="A906" s="6"/>
      <c r="B906" s="4"/>
      <c r="C906" s="6"/>
      <c r="D906" s="6"/>
      <c r="E906" s="6"/>
      <c r="F906" s="6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2.75">
      <c r="A907" s="6"/>
      <c r="B907" s="4"/>
      <c r="C907" s="6"/>
      <c r="D907" s="6"/>
      <c r="E907" s="6"/>
      <c r="F907" s="6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2.75">
      <c r="A908" s="6"/>
      <c r="B908" s="4"/>
      <c r="C908" s="6"/>
      <c r="D908" s="6"/>
      <c r="E908" s="6"/>
      <c r="F908" s="6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2.75">
      <c r="A909" s="6"/>
      <c r="B909" s="4"/>
      <c r="C909" s="6"/>
      <c r="D909" s="6"/>
      <c r="E909" s="6"/>
      <c r="F909" s="6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2.75">
      <c r="A910" s="6"/>
      <c r="B910" s="4"/>
      <c r="C910" s="6"/>
      <c r="D910" s="6"/>
      <c r="E910" s="6"/>
      <c r="F910" s="6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2.75">
      <c r="A911" s="6"/>
      <c r="B911" s="4"/>
      <c r="C911" s="6"/>
      <c r="D911" s="6"/>
      <c r="E911" s="6"/>
      <c r="F911" s="6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2.75">
      <c r="A912" s="6"/>
      <c r="B912" s="4"/>
      <c r="C912" s="6"/>
      <c r="D912" s="6"/>
      <c r="E912" s="6"/>
      <c r="F912" s="6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2.75">
      <c r="A913" s="6"/>
      <c r="B913" s="4"/>
      <c r="C913" s="6"/>
      <c r="D913" s="6"/>
      <c r="E913" s="6"/>
      <c r="F913" s="6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2.75">
      <c r="A914" s="6"/>
      <c r="B914" s="4"/>
      <c r="C914" s="6"/>
      <c r="D914" s="6"/>
      <c r="E914" s="6"/>
      <c r="F914" s="6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2.75">
      <c r="A915" s="6"/>
      <c r="B915" s="4"/>
      <c r="C915" s="6"/>
      <c r="D915" s="6"/>
      <c r="E915" s="6"/>
      <c r="F915" s="6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2.75">
      <c r="A916" s="6"/>
      <c r="B916" s="4"/>
      <c r="C916" s="6"/>
      <c r="D916" s="6"/>
      <c r="E916" s="6"/>
      <c r="F916" s="6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2.75">
      <c r="A917" s="6"/>
      <c r="B917" s="4"/>
      <c r="C917" s="6"/>
      <c r="D917" s="6"/>
      <c r="E917" s="6"/>
      <c r="F917" s="6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2.75">
      <c r="A918" s="6"/>
      <c r="B918" s="4"/>
      <c r="C918" s="6"/>
      <c r="D918" s="6"/>
      <c r="E918" s="6"/>
      <c r="F918" s="6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2.75">
      <c r="A919" s="6"/>
      <c r="B919" s="4"/>
      <c r="C919" s="6"/>
      <c r="D919" s="6"/>
      <c r="E919" s="6"/>
      <c r="F919" s="6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2.75">
      <c r="A920" s="6"/>
      <c r="B920" s="4"/>
      <c r="C920" s="6"/>
      <c r="D920" s="6"/>
      <c r="E920" s="6"/>
      <c r="F920" s="6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2.75">
      <c r="A921" s="6"/>
      <c r="B921" s="4"/>
      <c r="C921" s="6"/>
      <c r="D921" s="6"/>
      <c r="E921" s="6"/>
      <c r="F921" s="6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2.75">
      <c r="A922" s="6"/>
      <c r="B922" s="4"/>
      <c r="C922" s="6"/>
      <c r="D922" s="6"/>
      <c r="E922" s="6"/>
      <c r="F922" s="6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2.75">
      <c r="A923" s="6"/>
      <c r="B923" s="4"/>
      <c r="C923" s="6"/>
      <c r="D923" s="6"/>
      <c r="E923" s="6"/>
      <c r="F923" s="6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2.75">
      <c r="A924" s="6"/>
      <c r="B924" s="4"/>
      <c r="C924" s="6"/>
      <c r="D924" s="6"/>
      <c r="E924" s="6"/>
      <c r="F924" s="6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2.75">
      <c r="A925" s="6"/>
      <c r="B925" s="4"/>
      <c r="C925" s="6"/>
      <c r="D925" s="6"/>
      <c r="E925" s="6"/>
      <c r="F925" s="6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2.75">
      <c r="A926" s="6"/>
      <c r="B926" s="4"/>
      <c r="C926" s="6"/>
      <c r="D926" s="6"/>
      <c r="E926" s="6"/>
      <c r="F926" s="6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2.75">
      <c r="A927" s="6"/>
      <c r="B927" s="4"/>
      <c r="C927" s="6"/>
      <c r="D927" s="6"/>
      <c r="E927" s="6"/>
      <c r="F927" s="6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2.75">
      <c r="A928" s="6"/>
      <c r="B928" s="4"/>
      <c r="C928" s="6"/>
      <c r="D928" s="6"/>
      <c r="E928" s="6"/>
      <c r="F928" s="6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2.75">
      <c r="A929" s="6"/>
      <c r="B929" s="4"/>
      <c r="C929" s="6"/>
      <c r="D929" s="6"/>
      <c r="E929" s="6"/>
      <c r="F929" s="6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2.75">
      <c r="A930" s="6"/>
      <c r="B930" s="4"/>
      <c r="C930" s="6"/>
      <c r="D930" s="6"/>
      <c r="E930" s="6"/>
      <c r="F930" s="6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2.75">
      <c r="A931" s="6"/>
      <c r="B931" s="4"/>
      <c r="C931" s="6"/>
      <c r="D931" s="6"/>
      <c r="E931" s="6"/>
      <c r="F931" s="6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2.75">
      <c r="A932" s="6"/>
      <c r="B932" s="4"/>
      <c r="C932" s="6"/>
      <c r="D932" s="6"/>
      <c r="E932" s="6"/>
      <c r="F932" s="6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2.75">
      <c r="A933" s="6"/>
      <c r="B933" s="4"/>
      <c r="C933" s="6"/>
      <c r="D933" s="6"/>
      <c r="E933" s="6"/>
      <c r="F933" s="6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2.75">
      <c r="A934" s="6"/>
      <c r="B934" s="4"/>
      <c r="C934" s="6"/>
      <c r="D934" s="6"/>
      <c r="E934" s="6"/>
      <c r="F934" s="6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2.75">
      <c r="A935" s="6"/>
      <c r="B935" s="4"/>
      <c r="C935" s="6"/>
      <c r="D935" s="6"/>
      <c r="E935" s="6"/>
      <c r="F935" s="6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2.75">
      <c r="A936" s="6"/>
      <c r="B936" s="4"/>
      <c r="C936" s="6"/>
      <c r="D936" s="6"/>
      <c r="E936" s="6"/>
      <c r="F936" s="6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2.75">
      <c r="A937" s="6"/>
      <c r="B937" s="4"/>
      <c r="C937" s="6"/>
      <c r="D937" s="6"/>
      <c r="E937" s="6"/>
      <c r="F937" s="6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2.75">
      <c r="A938" s="6"/>
      <c r="B938" s="4"/>
      <c r="C938" s="6"/>
      <c r="D938" s="6"/>
      <c r="E938" s="6"/>
      <c r="F938" s="6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2.75">
      <c r="A939" s="6"/>
      <c r="B939" s="4"/>
      <c r="C939" s="6"/>
      <c r="D939" s="6"/>
      <c r="E939" s="6"/>
      <c r="F939" s="6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2.75">
      <c r="A940" s="6"/>
      <c r="B940" s="4"/>
      <c r="C940" s="6"/>
      <c r="D940" s="6"/>
      <c r="E940" s="6"/>
      <c r="F940" s="6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2.75">
      <c r="A941" s="6"/>
      <c r="B941" s="4"/>
      <c r="C941" s="6"/>
      <c r="D941" s="6"/>
      <c r="E941" s="6"/>
      <c r="F941" s="6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2.75">
      <c r="A942" s="6"/>
      <c r="B942" s="4"/>
      <c r="C942" s="6"/>
      <c r="D942" s="6"/>
      <c r="E942" s="6"/>
      <c r="F942" s="6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2.75">
      <c r="A943" s="6"/>
      <c r="B943" s="4"/>
      <c r="C943" s="6"/>
      <c r="D943" s="6"/>
      <c r="E943" s="6"/>
      <c r="F943" s="6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2.75">
      <c r="A944" s="6"/>
      <c r="B944" s="4"/>
      <c r="C944" s="6"/>
      <c r="D944" s="6"/>
      <c r="E944" s="6"/>
      <c r="F944" s="6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2.75">
      <c r="A945" s="6"/>
      <c r="B945" s="4"/>
      <c r="C945" s="6"/>
      <c r="D945" s="6"/>
      <c r="E945" s="6"/>
      <c r="F945" s="6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2.75">
      <c r="A946" s="6"/>
      <c r="B946" s="4"/>
      <c r="C946" s="6"/>
      <c r="D946" s="6"/>
      <c r="E946" s="6"/>
      <c r="F946" s="6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2.75">
      <c r="A947" s="6"/>
      <c r="B947" s="4"/>
      <c r="C947" s="6"/>
      <c r="D947" s="6"/>
      <c r="E947" s="6"/>
      <c r="F947" s="6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2.75">
      <c r="A948" s="6"/>
      <c r="B948" s="4"/>
      <c r="C948" s="6"/>
      <c r="D948" s="6"/>
      <c r="E948" s="6"/>
      <c r="F948" s="6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2.75">
      <c r="A949" s="6"/>
      <c r="B949" s="4"/>
      <c r="C949" s="6"/>
      <c r="D949" s="6"/>
      <c r="E949" s="6"/>
      <c r="F949" s="6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2.75">
      <c r="A950" s="6"/>
      <c r="B950" s="4"/>
      <c r="C950" s="6"/>
      <c r="D950" s="6"/>
      <c r="E950" s="6"/>
      <c r="F950" s="6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2.75">
      <c r="A951" s="6"/>
      <c r="B951" s="4"/>
      <c r="C951" s="6"/>
      <c r="D951" s="6"/>
      <c r="E951" s="6"/>
      <c r="F951" s="6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2.75">
      <c r="A952" s="6"/>
      <c r="B952" s="4"/>
      <c r="C952" s="6"/>
      <c r="D952" s="6"/>
      <c r="E952" s="6"/>
      <c r="F952" s="6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2.75">
      <c r="A953" s="6"/>
      <c r="B953" s="4"/>
      <c r="C953" s="6"/>
      <c r="D953" s="6"/>
      <c r="E953" s="6"/>
      <c r="F953" s="6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2.75">
      <c r="A954" s="6"/>
      <c r="B954" s="4"/>
      <c r="C954" s="6"/>
      <c r="D954" s="6"/>
      <c r="E954" s="6"/>
      <c r="F954" s="6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2.75">
      <c r="A955" s="6"/>
      <c r="B955" s="4"/>
      <c r="C955" s="6"/>
      <c r="D955" s="6"/>
      <c r="E955" s="6"/>
      <c r="F955" s="6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2.75">
      <c r="A956" s="6"/>
      <c r="B956" s="4"/>
      <c r="C956" s="6"/>
      <c r="D956" s="6"/>
      <c r="E956" s="6"/>
      <c r="F956" s="6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2.75">
      <c r="A957" s="6"/>
      <c r="B957" s="4"/>
      <c r="C957" s="6"/>
      <c r="D957" s="6"/>
      <c r="E957" s="6"/>
      <c r="F957" s="6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2.75">
      <c r="A958" s="6"/>
      <c r="B958" s="4"/>
      <c r="C958" s="6"/>
      <c r="D958" s="6"/>
      <c r="E958" s="6"/>
      <c r="F958" s="6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2.75">
      <c r="A959" s="6"/>
      <c r="B959" s="4"/>
      <c r="C959" s="6"/>
      <c r="D959" s="6"/>
      <c r="E959" s="6"/>
      <c r="F959" s="6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2.75">
      <c r="A960" s="6"/>
      <c r="B960" s="4"/>
      <c r="C960" s="6"/>
      <c r="D960" s="6"/>
      <c r="E960" s="6"/>
      <c r="F960" s="6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2.75">
      <c r="A961" s="6"/>
      <c r="B961" s="4"/>
      <c r="C961" s="6"/>
      <c r="D961" s="6"/>
      <c r="E961" s="6"/>
      <c r="F961" s="6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2.75">
      <c r="A962" s="6"/>
      <c r="B962" s="4"/>
      <c r="C962" s="6"/>
      <c r="D962" s="6"/>
      <c r="E962" s="6"/>
      <c r="F962" s="6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2.75">
      <c r="A963" s="6"/>
      <c r="B963" s="4"/>
      <c r="C963" s="6"/>
      <c r="D963" s="6"/>
      <c r="E963" s="6"/>
      <c r="F963" s="6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2.75">
      <c r="A964" s="6"/>
      <c r="B964" s="4"/>
      <c r="C964" s="6"/>
      <c r="D964" s="6"/>
      <c r="E964" s="6"/>
      <c r="F964" s="6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2.75">
      <c r="A965" s="6"/>
      <c r="B965" s="4"/>
      <c r="C965" s="6"/>
      <c r="D965" s="6"/>
      <c r="E965" s="6"/>
      <c r="F965" s="6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2.75">
      <c r="A966" s="6"/>
      <c r="B966" s="4"/>
      <c r="C966" s="6"/>
      <c r="D966" s="6"/>
      <c r="E966" s="6"/>
      <c r="F966" s="6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2.75">
      <c r="A967" s="6"/>
      <c r="B967" s="4"/>
      <c r="C967" s="6"/>
      <c r="D967" s="6"/>
      <c r="E967" s="6"/>
      <c r="F967" s="6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2.75">
      <c r="A968" s="6"/>
      <c r="B968" s="4"/>
      <c r="C968" s="6"/>
      <c r="D968" s="6"/>
      <c r="E968" s="6"/>
      <c r="F968" s="6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2.75">
      <c r="A969" s="6"/>
      <c r="B969" s="4"/>
      <c r="C969" s="6"/>
      <c r="D969" s="6"/>
      <c r="E969" s="6"/>
      <c r="F969" s="6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2.75">
      <c r="A970" s="6"/>
      <c r="B970" s="4"/>
      <c r="C970" s="6"/>
      <c r="D970" s="6"/>
      <c r="E970" s="6"/>
      <c r="F970" s="6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2.75">
      <c r="A971" s="6"/>
      <c r="B971" s="4"/>
      <c r="C971" s="6"/>
      <c r="D971" s="6"/>
      <c r="E971" s="6"/>
      <c r="F971" s="6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2.75">
      <c r="A972" s="6"/>
      <c r="B972" s="4"/>
      <c r="C972" s="6"/>
      <c r="D972" s="6"/>
      <c r="E972" s="6"/>
      <c r="F972" s="6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2.75">
      <c r="A973" s="6"/>
      <c r="B973" s="4"/>
      <c r="C973" s="6"/>
      <c r="D973" s="6"/>
      <c r="E973" s="6"/>
      <c r="F973" s="6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2.75">
      <c r="A974" s="6"/>
      <c r="B974" s="4"/>
      <c r="C974" s="6"/>
      <c r="D974" s="6"/>
      <c r="E974" s="6"/>
      <c r="F974" s="6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2.75">
      <c r="A975" s="6"/>
      <c r="B975" s="4"/>
      <c r="C975" s="6"/>
      <c r="D975" s="6"/>
      <c r="E975" s="6"/>
      <c r="F975" s="6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2.75">
      <c r="A976" s="6"/>
      <c r="B976" s="4"/>
      <c r="C976" s="6"/>
      <c r="D976" s="6"/>
      <c r="E976" s="6"/>
      <c r="F976" s="6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2.75">
      <c r="A977" s="6"/>
      <c r="B977" s="4"/>
      <c r="C977" s="6"/>
      <c r="D977" s="6"/>
      <c r="E977" s="6"/>
      <c r="F977" s="6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2.75">
      <c r="A978" s="6"/>
      <c r="B978" s="4"/>
      <c r="C978" s="6"/>
      <c r="D978" s="6"/>
      <c r="E978" s="6"/>
      <c r="F978" s="6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2.75">
      <c r="A979" s="6"/>
      <c r="B979" s="4"/>
      <c r="C979" s="6"/>
      <c r="D979" s="6"/>
      <c r="E979" s="6"/>
      <c r="F979" s="6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2.75">
      <c r="A980" s="6"/>
      <c r="B980" s="4"/>
      <c r="C980" s="6"/>
      <c r="D980" s="6"/>
      <c r="E980" s="6"/>
      <c r="F980" s="6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2.75">
      <c r="A981" s="6"/>
      <c r="B981" s="4"/>
      <c r="C981" s="6"/>
      <c r="D981" s="6"/>
      <c r="E981" s="6"/>
      <c r="F981" s="6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2.75">
      <c r="A982" s="6"/>
      <c r="B982" s="4"/>
      <c r="C982" s="6"/>
      <c r="D982" s="6"/>
      <c r="E982" s="6"/>
      <c r="F982" s="6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2.75">
      <c r="A983" s="6"/>
      <c r="B983" s="4"/>
      <c r="C983" s="6"/>
      <c r="D983" s="6"/>
      <c r="E983" s="6"/>
      <c r="F983" s="6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2.75">
      <c r="A984" s="6"/>
      <c r="B984" s="4"/>
      <c r="C984" s="6"/>
      <c r="D984" s="6"/>
      <c r="E984" s="6"/>
      <c r="F984" s="6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2.75">
      <c r="A985" s="6"/>
      <c r="B985" s="4"/>
      <c r="C985" s="6"/>
      <c r="D985" s="6"/>
      <c r="E985" s="6"/>
      <c r="F985" s="6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2.75">
      <c r="A986" s="6"/>
      <c r="B986" s="4"/>
      <c r="C986" s="6"/>
      <c r="D986" s="6"/>
      <c r="E986" s="6"/>
      <c r="F986" s="6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2.75">
      <c r="A987" s="6"/>
      <c r="B987" s="4"/>
      <c r="C987" s="6"/>
      <c r="D987" s="6"/>
      <c r="E987" s="6"/>
      <c r="F987" s="6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2.75">
      <c r="A988" s="6"/>
      <c r="B988" s="4"/>
      <c r="C988" s="6"/>
      <c r="D988" s="6"/>
      <c r="E988" s="6"/>
      <c r="F988" s="6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2.75">
      <c r="A989" s="6"/>
      <c r="B989" s="4"/>
      <c r="C989" s="6"/>
      <c r="D989" s="6"/>
      <c r="E989" s="6"/>
      <c r="F989" s="6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2.75">
      <c r="A990" s="6"/>
      <c r="B990" s="4"/>
      <c r="C990" s="6"/>
      <c r="D990" s="6"/>
      <c r="E990" s="6"/>
      <c r="F990" s="6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2.75">
      <c r="A991" s="6"/>
      <c r="B991" s="4"/>
      <c r="C991" s="6"/>
      <c r="D991" s="6"/>
      <c r="E991" s="6"/>
      <c r="F991" s="6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2.75">
      <c r="A992" s="6"/>
      <c r="B992" s="4"/>
      <c r="C992" s="6"/>
      <c r="D992" s="6"/>
      <c r="E992" s="6"/>
      <c r="F992" s="6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2.75">
      <c r="A993" s="6"/>
      <c r="B993" s="4"/>
      <c r="C993" s="6"/>
      <c r="D993" s="6"/>
      <c r="E993" s="6"/>
      <c r="F993" s="6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2.75">
      <c r="A994" s="6"/>
      <c r="B994" s="4"/>
      <c r="C994" s="6"/>
      <c r="D994" s="6"/>
      <c r="E994" s="6"/>
      <c r="F994" s="6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2.75">
      <c r="A995" s="6"/>
      <c r="B995" s="4"/>
      <c r="C995" s="6"/>
      <c r="D995" s="6"/>
      <c r="E995" s="6"/>
      <c r="F995" s="6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2.75">
      <c r="A996" s="6"/>
      <c r="B996" s="4"/>
      <c r="C996" s="6"/>
      <c r="D996" s="6"/>
      <c r="E996" s="6"/>
      <c r="F996" s="6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2.75">
      <c r="A997" s="6"/>
      <c r="B997" s="4"/>
      <c r="C997" s="6"/>
      <c r="D997" s="6"/>
      <c r="E997" s="6"/>
      <c r="F997" s="6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2.75">
      <c r="A998" s="6"/>
      <c r="B998" s="4"/>
      <c r="C998" s="6"/>
      <c r="D998" s="6"/>
      <c r="E998" s="6"/>
      <c r="F998" s="6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2.75">
      <c r="A999" s="6"/>
      <c r="B999" s="4"/>
      <c r="C999" s="6"/>
      <c r="D999" s="6"/>
      <c r="E999" s="6"/>
      <c r="F999" s="6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2.75">
      <c r="A1000" s="6"/>
      <c r="B1000" s="4"/>
      <c r="C1000" s="6"/>
      <c r="D1000" s="6"/>
      <c r="E1000" s="6"/>
      <c r="F1000" s="6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  <row r="1001" spans="1:25" ht="12.75">
      <c r="A1001" s="6"/>
      <c r="B1001" s="4"/>
      <c r="C1001" s="6"/>
      <c r="D1001" s="6"/>
      <c r="E1001" s="6"/>
      <c r="F1001" s="6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</row>
    <row r="1002" spans="1:25" ht="12.75">
      <c r="A1002" s="6"/>
      <c r="B1002" s="4"/>
      <c r="C1002" s="6"/>
      <c r="D1002" s="6"/>
      <c r="E1002" s="6"/>
      <c r="F1002" s="6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1001"/>
  <sheetViews>
    <sheetView workbookViewId="0"/>
  </sheetViews>
  <sheetFormatPr defaultColWidth="14.42578125" defaultRowHeight="15.75" customHeight="1"/>
  <cols>
    <col min="1" max="1" width="21" customWidth="1"/>
    <col min="2" max="2" width="19.42578125" customWidth="1"/>
  </cols>
  <sheetData>
    <row r="1" spans="1:26">
      <c r="A1" s="90" t="s">
        <v>133</v>
      </c>
      <c r="B1" s="91" t="s">
        <v>134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spans="1:26" ht="15.75" customHeight="1">
      <c r="A2" s="94" t="s">
        <v>141</v>
      </c>
      <c r="B2" s="96">
        <v>38257260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spans="1:26" ht="15.75" customHeight="1">
      <c r="A3" s="94" t="s">
        <v>150</v>
      </c>
      <c r="B3" s="96">
        <v>28829288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customHeight="1">
      <c r="A4" s="94" t="s">
        <v>151</v>
      </c>
      <c r="B4" s="96">
        <v>21955414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customHeight="1">
      <c r="A5" s="94" t="s">
        <v>156</v>
      </c>
      <c r="B5" s="96">
        <v>48942307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spans="1:26" ht="15.75" customHeight="1">
      <c r="A6" s="94" t="s">
        <v>157</v>
      </c>
      <c r="B6" s="96">
        <v>26263866</v>
      </c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spans="1:26" ht="15.75" customHeight="1">
      <c r="A7" s="94" t="s">
        <v>158</v>
      </c>
      <c r="B7" s="96">
        <v>25688282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spans="1:26" ht="15.75" customHeight="1">
      <c r="A8" s="92"/>
      <c r="B8" s="101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spans="1:26" ht="15.75" customHeight="1">
      <c r="A9" s="92"/>
      <c r="B9" s="104">
        <f>SUM(B2:B7)</f>
        <v>189936417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spans="1:26" ht="15.75" customHeight="1">
      <c r="A10" s="92"/>
      <c r="B10" s="101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spans="1:26" ht="15.75" customHeight="1">
      <c r="A11" s="92"/>
      <c r="B11" s="101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spans="1:26" ht="15.75" customHeight="1">
      <c r="A12" s="92"/>
      <c r="B12" s="101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spans="1:26" ht="15.75" customHeight="1">
      <c r="A13" s="92"/>
      <c r="B13" s="101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spans="1:26" ht="15.75" customHeight="1">
      <c r="A14" s="92"/>
      <c r="B14" s="10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spans="1:26" ht="15.75" customHeight="1">
      <c r="A15" s="92"/>
      <c r="B15" s="101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spans="1:26" ht="15.75" customHeight="1">
      <c r="A16" s="92"/>
      <c r="B16" s="101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spans="1:26" ht="15.75" customHeight="1">
      <c r="A17" s="92"/>
      <c r="B17" s="101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spans="1:26" ht="15.75" customHeight="1">
      <c r="A18" s="92"/>
      <c r="B18" s="101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spans="1:26" ht="15.75" customHeight="1">
      <c r="A19" s="92"/>
      <c r="B19" s="101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spans="1:26" ht="15.75" customHeight="1">
      <c r="A20" s="92"/>
      <c r="B20" s="101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1:26" ht="15.75" customHeight="1">
      <c r="A21" s="92"/>
      <c r="B21" s="101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spans="1:26" ht="15.75" customHeight="1">
      <c r="A22" s="92"/>
      <c r="B22" s="101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spans="1:26" ht="14.25">
      <c r="A23" s="92"/>
      <c r="B23" s="10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spans="1:26" ht="14.25">
      <c r="A24" s="92"/>
      <c r="B24" s="101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spans="1:26" ht="14.25">
      <c r="A25" s="92"/>
      <c r="B25" s="101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spans="1:26" ht="14.25">
      <c r="A26" s="92"/>
      <c r="B26" s="101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spans="1:26" ht="14.25">
      <c r="A27" s="92"/>
      <c r="B27" s="101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spans="1:26" ht="14.25">
      <c r="A28" s="92"/>
      <c r="B28" s="10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spans="1:26" ht="14.25">
      <c r="A29" s="92"/>
      <c r="B29" s="101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spans="1:26" ht="14.25">
      <c r="A30" s="92"/>
      <c r="B30" s="101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spans="1:26" ht="14.25">
      <c r="A31" s="92"/>
      <c r="B31" s="101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spans="1:26" ht="14.25">
      <c r="A32" s="92"/>
      <c r="B32" s="101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spans="1:26" ht="14.25">
      <c r="A33" s="92"/>
      <c r="B33" s="10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spans="1:26" ht="14.25">
      <c r="A34" s="92"/>
      <c r="B34" s="101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spans="1:26" ht="14.25">
      <c r="A35" s="92"/>
      <c r="B35" s="101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spans="1:26" ht="14.25">
      <c r="A36" s="92"/>
      <c r="B36" s="101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spans="1:26" ht="14.25">
      <c r="A37" s="92"/>
      <c r="B37" s="101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spans="1:26" ht="14.25">
      <c r="A38" s="92"/>
      <c r="B38" s="101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spans="1:26" ht="14.25">
      <c r="A39" s="92"/>
      <c r="B39" s="101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spans="1:26" ht="14.25">
      <c r="A40" s="92"/>
      <c r="B40" s="10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spans="1:26" ht="14.25">
      <c r="A41" s="92"/>
      <c r="B41" s="101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spans="1:26" ht="14.25">
      <c r="A42" s="92"/>
      <c r="B42" s="101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spans="1:26" ht="14.25">
      <c r="A43" s="92"/>
      <c r="B43" s="101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spans="1:26" ht="14.25">
      <c r="A44" s="92"/>
      <c r="B44" s="101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spans="1:26" ht="14.25">
      <c r="A45" s="92"/>
      <c r="B45" s="10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spans="1:26" ht="14.25">
      <c r="A46" s="92"/>
      <c r="B46" s="101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spans="1:26" ht="14.25">
      <c r="A47" s="92"/>
      <c r="B47" s="101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spans="1:26" ht="14.25">
      <c r="A48" s="92"/>
      <c r="B48" s="101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1:26" ht="14.25">
      <c r="A49" s="92"/>
      <c r="B49" s="101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spans="1:26" ht="14.25">
      <c r="A50" s="92"/>
      <c r="B50" s="101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1:26" ht="14.25">
      <c r="A51" s="92"/>
      <c r="B51" s="101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spans="1:26" ht="14.25">
      <c r="A52" s="92"/>
      <c r="B52" s="101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1:26" ht="14.25">
      <c r="A53" s="92"/>
      <c r="B53" s="101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spans="1:26" ht="14.25">
      <c r="A54" s="92"/>
      <c r="B54" s="101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1:26" ht="14.25">
      <c r="A55" s="92"/>
      <c r="B55" s="101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spans="1:26" ht="14.25">
      <c r="A56" s="92"/>
      <c r="B56" s="101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1:26" ht="14.25">
      <c r="A57" s="92"/>
      <c r="B57" s="101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spans="1:26" ht="14.25">
      <c r="A58" s="92"/>
      <c r="B58" s="101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1:26" ht="14.25">
      <c r="A59" s="92"/>
      <c r="B59" s="101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1:26" ht="14.25">
      <c r="A60" s="92"/>
      <c r="B60" s="101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spans="1:26" ht="14.25">
      <c r="A61" s="92"/>
      <c r="B61" s="101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spans="1:26" ht="14.25">
      <c r="A62" s="92"/>
      <c r="B62" s="101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spans="1:26" ht="14.25">
      <c r="A63" s="92"/>
      <c r="B63" s="101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spans="1:26" ht="14.25">
      <c r="A64" s="92"/>
      <c r="B64" s="101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spans="1:26" ht="14.25">
      <c r="A65" s="92"/>
      <c r="B65" s="101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spans="1:26" ht="14.25">
      <c r="A66" s="92"/>
      <c r="B66" s="101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spans="1:26" ht="14.25">
      <c r="A67" s="92"/>
      <c r="B67" s="101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spans="1:26" ht="14.25">
      <c r="A68" s="92"/>
      <c r="B68" s="101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spans="1:26" ht="14.25">
      <c r="A69" s="92"/>
      <c r="B69" s="101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spans="1:26" ht="14.25">
      <c r="A70" s="92"/>
      <c r="B70" s="101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spans="1:26" ht="14.25">
      <c r="A71" s="92"/>
      <c r="B71" s="101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spans="1:26" ht="14.25">
      <c r="A72" s="92"/>
      <c r="B72" s="101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spans="1:26" ht="14.25">
      <c r="A73" s="92"/>
      <c r="B73" s="101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spans="1:26" ht="14.25">
      <c r="A74" s="92"/>
      <c r="B74" s="101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spans="1:26" ht="14.25">
      <c r="A75" s="92"/>
      <c r="B75" s="101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spans="1:26" ht="14.25">
      <c r="A76" s="92"/>
      <c r="B76" s="101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spans="1:26" ht="14.25">
      <c r="A77" s="92"/>
      <c r="B77" s="101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spans="1:26" ht="14.25">
      <c r="A78" s="92"/>
      <c r="B78" s="101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spans="1:26" ht="14.25">
      <c r="A79" s="92"/>
      <c r="B79" s="101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spans="1:26" ht="14.25">
      <c r="A80" s="92"/>
      <c r="B80" s="101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spans="1:26" ht="14.25">
      <c r="A81" s="92"/>
      <c r="B81" s="101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spans="1:26" ht="14.25">
      <c r="A82" s="92"/>
      <c r="B82" s="101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spans="1:26" ht="14.25">
      <c r="A83" s="92"/>
      <c r="B83" s="101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spans="1:26" ht="14.25">
      <c r="A84" s="92"/>
      <c r="B84" s="101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spans="1:26" ht="14.25">
      <c r="A85" s="92"/>
      <c r="B85" s="101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spans="1:26" ht="14.25">
      <c r="A86" s="92"/>
      <c r="B86" s="101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spans="1:26" ht="14.25">
      <c r="A87" s="92"/>
      <c r="B87" s="101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spans="1:26" ht="14.25">
      <c r="A88" s="92"/>
      <c r="B88" s="101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spans="1:26" ht="14.25">
      <c r="A89" s="92"/>
      <c r="B89" s="101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spans="1:26" ht="14.25">
      <c r="A90" s="92"/>
      <c r="B90" s="101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spans="1:26" ht="14.25">
      <c r="A91" s="92"/>
      <c r="B91" s="101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spans="1:26" ht="14.25">
      <c r="A92" s="92"/>
      <c r="B92" s="101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spans="1:26" ht="14.25">
      <c r="A93" s="92"/>
      <c r="B93" s="101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spans="1:26" ht="14.25">
      <c r="A94" s="92"/>
      <c r="B94" s="101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spans="1:26" ht="14.25">
      <c r="A95" s="92"/>
      <c r="B95" s="101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spans="1:26" ht="14.25">
      <c r="A96" s="92"/>
      <c r="B96" s="10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spans="1:26" ht="14.25">
      <c r="A97" s="92"/>
      <c r="B97" s="101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spans="1:26" ht="14.25">
      <c r="A98" s="92"/>
      <c r="B98" s="101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spans="1:26" ht="14.25">
      <c r="A99" s="92"/>
      <c r="B99" s="101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spans="1:26" ht="14.25">
      <c r="A100" s="92"/>
      <c r="B100" s="101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spans="1:26" ht="14.25">
      <c r="A101" s="92"/>
      <c r="B101" s="101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spans="1:26" ht="14.25">
      <c r="A102" s="92"/>
      <c r="B102" s="10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spans="1:26" ht="14.25">
      <c r="A103" s="92"/>
      <c r="B103" s="101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 ht="14.25">
      <c r="A104" s="92"/>
      <c r="B104" s="101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spans="1:26" ht="14.25">
      <c r="A105" s="92"/>
      <c r="B105" s="101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spans="1:26" ht="14.25">
      <c r="A106" s="92"/>
      <c r="B106" s="101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spans="1:26" ht="14.25">
      <c r="A107" s="92"/>
      <c r="B107" s="101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spans="1:26" ht="14.25">
      <c r="A108" s="92"/>
      <c r="B108" s="101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spans="1:26" ht="14.25">
      <c r="A109" s="92"/>
      <c r="B109" s="101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spans="1:26" ht="14.25">
      <c r="A110" s="92"/>
      <c r="B110" s="101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spans="1:26" ht="14.25">
      <c r="A111" s="92"/>
      <c r="B111" s="101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spans="1:26" ht="14.25">
      <c r="A112" s="92"/>
      <c r="B112" s="101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spans="1:26" ht="14.25">
      <c r="A113" s="92"/>
      <c r="B113" s="101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spans="1:26" ht="14.25">
      <c r="A114" s="92"/>
      <c r="B114" s="101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spans="1:26" ht="14.25">
      <c r="A115" s="92"/>
      <c r="B115" s="101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spans="1:26" ht="14.25">
      <c r="A116" s="92"/>
      <c r="B116" s="101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spans="1:26" ht="14.25">
      <c r="A117" s="92"/>
      <c r="B117" s="101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spans="1:26" ht="14.25">
      <c r="A118" s="92"/>
      <c r="B118" s="10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spans="1:26" ht="14.25">
      <c r="A119" s="92"/>
      <c r="B119" s="101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spans="1:26" ht="14.25">
      <c r="A120" s="92"/>
      <c r="B120" s="101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spans="1:26" ht="14.25">
      <c r="A121" s="92"/>
      <c r="B121" s="101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spans="1:26" ht="14.25">
      <c r="A122" s="92"/>
      <c r="B122" s="101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spans="1:26" ht="14.25">
      <c r="A123" s="92"/>
      <c r="B123" s="101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4.25">
      <c r="A124" s="92"/>
      <c r="B124" s="101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spans="1:26" ht="14.25">
      <c r="A125" s="92"/>
      <c r="B125" s="101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spans="1:26" ht="14.25">
      <c r="A126" s="92"/>
      <c r="B126" s="101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spans="1:26" ht="14.25">
      <c r="A127" s="92"/>
      <c r="B127" s="101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spans="1:26" ht="14.25">
      <c r="A128" s="92"/>
      <c r="B128" s="101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spans="1:26" ht="14.25">
      <c r="A129" s="92"/>
      <c r="B129" s="101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spans="1:26" ht="14.25">
      <c r="A130" s="92"/>
      <c r="B130" s="101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spans="1:26" ht="14.25">
      <c r="A131" s="92"/>
      <c r="B131" s="101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spans="1:26" ht="14.25">
      <c r="A132" s="92"/>
      <c r="B132" s="101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spans="1:26" ht="14.25">
      <c r="A133" s="92"/>
      <c r="B133" s="101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spans="1:26" ht="14.25">
      <c r="A134" s="92"/>
      <c r="B134" s="101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spans="1:26" ht="14.25">
      <c r="A135" s="92"/>
      <c r="B135" s="101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spans="1:26" ht="14.25">
      <c r="A136" s="92"/>
      <c r="B136" s="101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spans="1:26" ht="14.25">
      <c r="A137" s="92"/>
      <c r="B137" s="101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spans="1:26" ht="14.25">
      <c r="A138" s="92"/>
      <c r="B138" s="101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spans="1:26" ht="14.25">
      <c r="A139" s="92"/>
      <c r="B139" s="101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4.25">
      <c r="A140" s="92"/>
      <c r="B140" s="101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4.25">
      <c r="A141" s="92"/>
      <c r="B141" s="101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4.25">
      <c r="A142" s="92"/>
      <c r="B142" s="101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4.25">
      <c r="A143" s="92"/>
      <c r="B143" s="101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4.25">
      <c r="A144" s="92"/>
      <c r="B144" s="101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4.25">
      <c r="A145" s="92"/>
      <c r="B145" s="101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4.25">
      <c r="A146" s="92"/>
      <c r="B146" s="101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4.25">
      <c r="A147" s="92"/>
      <c r="B147" s="101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4.25">
      <c r="A148" s="92"/>
      <c r="B148" s="101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4.25">
      <c r="A149" s="92"/>
      <c r="B149" s="101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4.25">
      <c r="A150" s="92"/>
      <c r="B150" s="101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4.25">
      <c r="A151" s="92"/>
      <c r="B151" s="101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4.25">
      <c r="A152" s="92"/>
      <c r="B152" s="101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4.25">
      <c r="A153" s="92"/>
      <c r="B153" s="101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4.25">
      <c r="A154" s="92"/>
      <c r="B154" s="101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4.25">
      <c r="A155" s="92"/>
      <c r="B155" s="101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4.25">
      <c r="A156" s="92"/>
      <c r="B156" s="101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4.25">
      <c r="A157" s="92"/>
      <c r="B157" s="101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4.25">
      <c r="A158" s="92"/>
      <c r="B158" s="101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4.25">
      <c r="A159" s="92"/>
      <c r="B159" s="101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4.25">
      <c r="A160" s="92"/>
      <c r="B160" s="101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4.25">
      <c r="A161" s="92"/>
      <c r="B161" s="101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4.25">
      <c r="A162" s="92"/>
      <c r="B162" s="101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4.25">
      <c r="A163" s="92"/>
      <c r="B163" s="101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4.25">
      <c r="A164" s="92"/>
      <c r="B164" s="101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4.25">
      <c r="A165" s="92"/>
      <c r="B165" s="101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4.25">
      <c r="A166" s="92"/>
      <c r="B166" s="101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4.25">
      <c r="A167" s="92"/>
      <c r="B167" s="101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4.25">
      <c r="A168" s="92"/>
      <c r="B168" s="101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4.25">
      <c r="A169" s="92"/>
      <c r="B169" s="10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4.25">
      <c r="A170" s="92"/>
      <c r="B170" s="101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4.25">
      <c r="A171" s="92"/>
      <c r="B171" s="101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4.25">
      <c r="A172" s="92"/>
      <c r="B172" s="101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4.25">
      <c r="A173" s="92"/>
      <c r="B173" s="101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4.25">
      <c r="A174" s="92"/>
      <c r="B174" s="101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4.25">
      <c r="A175" s="92"/>
      <c r="B175" s="101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4.25">
      <c r="A176" s="92"/>
      <c r="B176" s="10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4.25">
      <c r="A177" s="92"/>
      <c r="B177" s="101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4.25">
      <c r="A178" s="92"/>
      <c r="B178" s="101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4.25">
      <c r="A179" s="92"/>
      <c r="B179" s="101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4.25">
      <c r="A180" s="92"/>
      <c r="B180" s="101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4.25">
      <c r="A181" s="92"/>
      <c r="B181" s="101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4.25">
      <c r="A182" s="92"/>
      <c r="B182" s="101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4.25">
      <c r="A183" s="92"/>
      <c r="B183" s="101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4.25">
      <c r="A184" s="92"/>
      <c r="B184" s="101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4.25">
      <c r="A185" s="92"/>
      <c r="B185" s="101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4.25">
      <c r="A186" s="92"/>
      <c r="B186" s="101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4.25">
      <c r="A187" s="92"/>
      <c r="B187" s="101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4.25">
      <c r="A188" s="92"/>
      <c r="B188" s="101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4.25">
      <c r="A189" s="92"/>
      <c r="B189" s="101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4.25">
      <c r="A190" s="92"/>
      <c r="B190" s="101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4.25">
      <c r="A191" s="92"/>
      <c r="B191" s="10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4.25">
      <c r="A192" s="92"/>
      <c r="B192" s="101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4.25">
      <c r="A193" s="92"/>
      <c r="B193" s="101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4.25">
      <c r="A194" s="92"/>
      <c r="B194" s="101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4.25">
      <c r="A195" s="92"/>
      <c r="B195" s="101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4.25">
      <c r="A196" s="92"/>
      <c r="B196" s="101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4.25">
      <c r="A197" s="92"/>
      <c r="B197" s="101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4.25">
      <c r="A198" s="92"/>
      <c r="B198" s="101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4.25">
      <c r="A199" s="92"/>
      <c r="B199" s="101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4.25">
      <c r="A200" s="92"/>
      <c r="B200" s="101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4.25">
      <c r="A201" s="92"/>
      <c r="B201" s="101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4.25">
      <c r="A202" s="92"/>
      <c r="B202" s="101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4.25">
      <c r="A203" s="92"/>
      <c r="B203" s="101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4.25">
      <c r="A204" s="92"/>
      <c r="B204" s="101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4.25">
      <c r="A205" s="92"/>
      <c r="B205" s="101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4.25">
      <c r="A206" s="92"/>
      <c r="B206" s="101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4.25">
      <c r="A207" s="92"/>
      <c r="B207" s="101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4.25">
      <c r="A208" s="92"/>
      <c r="B208" s="101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4.25">
      <c r="A209" s="92"/>
      <c r="B209" s="101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4.25">
      <c r="A210" s="92"/>
      <c r="B210" s="101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4.25">
      <c r="A211" s="92"/>
      <c r="B211" s="101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4.25">
      <c r="A212" s="92"/>
      <c r="B212" s="101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4.25">
      <c r="A213" s="92"/>
      <c r="B213" s="101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4.25">
      <c r="A214" s="92"/>
      <c r="B214" s="101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4.25">
      <c r="A215" s="92"/>
      <c r="B215" s="101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4.25">
      <c r="A216" s="92"/>
      <c r="B216" s="101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4.25">
      <c r="A217" s="92"/>
      <c r="B217" s="101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4.25">
      <c r="A218" s="92"/>
      <c r="B218" s="101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4.25">
      <c r="A219" s="92"/>
      <c r="B219" s="101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4.25">
      <c r="A220" s="92"/>
      <c r="B220" s="101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4.25">
      <c r="A221" s="92"/>
      <c r="B221" s="101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4.25">
      <c r="A222" s="92"/>
      <c r="B222" s="101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4.25">
      <c r="A223" s="92"/>
      <c r="B223" s="101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4.25">
      <c r="A224" s="92"/>
      <c r="B224" s="101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4.25">
      <c r="A225" s="92"/>
      <c r="B225" s="101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4.25">
      <c r="A226" s="92"/>
      <c r="B226" s="101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4.25">
      <c r="A227" s="92"/>
      <c r="B227" s="101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4.25">
      <c r="A228" s="92"/>
      <c r="B228" s="101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4.25">
      <c r="A229" s="92"/>
      <c r="B229" s="101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4.25">
      <c r="A230" s="92"/>
      <c r="B230" s="101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4.25">
      <c r="A231" s="92"/>
      <c r="B231" s="101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4.25">
      <c r="A232" s="92"/>
      <c r="B232" s="101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4.25">
      <c r="A233" s="92"/>
      <c r="B233" s="101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4.25">
      <c r="A234" s="92"/>
      <c r="B234" s="101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4.25">
      <c r="A235" s="92"/>
      <c r="B235" s="101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4.25">
      <c r="A236" s="92"/>
      <c r="B236" s="101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4.25">
      <c r="A237" s="92"/>
      <c r="B237" s="101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4.25">
      <c r="A238" s="92"/>
      <c r="B238" s="101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4.25">
      <c r="A239" s="92"/>
      <c r="B239" s="101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4.25">
      <c r="A240" s="92"/>
      <c r="B240" s="101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4.25">
      <c r="A241" s="92"/>
      <c r="B241" s="101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4.25">
      <c r="A242" s="92"/>
      <c r="B242" s="10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4.25">
      <c r="A243" s="92"/>
      <c r="B243" s="101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4.25">
      <c r="A244" s="92"/>
      <c r="B244" s="101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4.25">
      <c r="A245" s="92"/>
      <c r="B245" s="101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4.25">
      <c r="A246" s="92"/>
      <c r="B246" s="101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4.25">
      <c r="A247" s="92"/>
      <c r="B247" s="101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4.25">
      <c r="A248" s="92"/>
      <c r="B248" s="101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4.25">
      <c r="A249" s="92"/>
      <c r="B249" s="101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4.25">
      <c r="A250" s="92"/>
      <c r="B250" s="10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4.25">
      <c r="A251" s="92"/>
      <c r="B251" s="101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4.25">
      <c r="A252" s="92"/>
      <c r="B252" s="101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4.25">
      <c r="A253" s="92"/>
      <c r="B253" s="101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4.25">
      <c r="A254" s="92"/>
      <c r="B254" s="101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4.25">
      <c r="A255" s="92"/>
      <c r="B255" s="101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4.25">
      <c r="A256" s="92"/>
      <c r="B256" s="101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4.25">
      <c r="A257" s="92"/>
      <c r="B257" s="101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4.25">
      <c r="A258" s="92"/>
      <c r="B258" s="101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4.25">
      <c r="A259" s="92"/>
      <c r="B259" s="101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4.25">
      <c r="A260" s="92"/>
      <c r="B260" s="101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4.25">
      <c r="A261" s="92"/>
      <c r="B261" s="101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4.25">
      <c r="A262" s="92"/>
      <c r="B262" s="101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4.25">
      <c r="A263" s="92"/>
      <c r="B263" s="101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4.25">
      <c r="A264" s="92"/>
      <c r="B264" s="10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4.25">
      <c r="A265" s="92"/>
      <c r="B265" s="101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4.25">
      <c r="A266" s="92"/>
      <c r="B266" s="101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4.25">
      <c r="A267" s="92"/>
      <c r="B267" s="101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4.25">
      <c r="A268" s="92"/>
      <c r="B268" s="101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4.25">
      <c r="A269" s="92"/>
      <c r="B269" s="101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4.25">
      <c r="A270" s="92"/>
      <c r="B270" s="101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4.25">
      <c r="A271" s="92"/>
      <c r="B271" s="101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4.25">
      <c r="A272" s="92"/>
      <c r="B272" s="101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4.25">
      <c r="A273" s="92"/>
      <c r="B273" s="101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4.25">
      <c r="A274" s="92"/>
      <c r="B274" s="101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4.25">
      <c r="A275" s="92"/>
      <c r="B275" s="101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4.25">
      <c r="A276" s="92"/>
      <c r="B276" s="101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4.25">
      <c r="A277" s="92"/>
      <c r="B277" s="101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4.25">
      <c r="A278" s="92"/>
      <c r="B278" s="101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4.25">
      <c r="A279" s="92"/>
      <c r="B279" s="101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4.25">
      <c r="A280" s="92"/>
      <c r="B280" s="101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4.25">
      <c r="A281" s="92"/>
      <c r="B281" s="101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4.25">
      <c r="A282" s="92"/>
      <c r="B282" s="101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4.25">
      <c r="A283" s="92"/>
      <c r="B283" s="101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4.25">
      <c r="A284" s="92"/>
      <c r="B284" s="101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4.25">
      <c r="A285" s="92"/>
      <c r="B285" s="101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4.25">
      <c r="A286" s="92"/>
      <c r="B286" s="101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4.25">
      <c r="A287" s="92"/>
      <c r="B287" s="101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4.25">
      <c r="A288" s="92"/>
      <c r="B288" s="101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4.25">
      <c r="A289" s="92"/>
      <c r="B289" s="101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4.25">
      <c r="A290" s="92"/>
      <c r="B290" s="101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4.25">
      <c r="A291" s="92"/>
      <c r="B291" s="101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4.25">
      <c r="A292" s="92"/>
      <c r="B292" s="101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4.25">
      <c r="A293" s="92"/>
      <c r="B293" s="101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4.25">
      <c r="A294" s="92"/>
      <c r="B294" s="101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4.25">
      <c r="A295" s="92"/>
      <c r="B295" s="101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4.25">
      <c r="A296" s="92"/>
      <c r="B296" s="101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4.25">
      <c r="A297" s="92"/>
      <c r="B297" s="101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4.25">
      <c r="A298" s="92"/>
      <c r="B298" s="101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4.25">
      <c r="A299" s="92"/>
      <c r="B299" s="101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4.25">
      <c r="A300" s="92"/>
      <c r="B300" s="101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4.25">
      <c r="A301" s="92"/>
      <c r="B301" s="101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4.25">
      <c r="A302" s="92"/>
      <c r="B302" s="101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4.25">
      <c r="A303" s="92"/>
      <c r="B303" s="101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4.25">
      <c r="A304" s="92"/>
      <c r="B304" s="101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4.25">
      <c r="A305" s="92"/>
      <c r="B305" s="101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4.25">
      <c r="A306" s="92"/>
      <c r="B306" s="101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4.25">
      <c r="A307" s="92"/>
      <c r="B307" s="101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4.25">
      <c r="A308" s="92"/>
      <c r="B308" s="101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4.25">
      <c r="A309" s="92"/>
      <c r="B309" s="101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4.25">
      <c r="A310" s="92"/>
      <c r="B310" s="101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4.25">
      <c r="A311" s="92"/>
      <c r="B311" s="101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4.25">
      <c r="A312" s="92"/>
      <c r="B312" s="101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4.25">
      <c r="A313" s="92"/>
      <c r="B313" s="101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4.25">
      <c r="A314" s="92"/>
      <c r="B314" s="101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4.25">
      <c r="A315" s="92"/>
      <c r="B315" s="101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4.25">
      <c r="A316" s="92"/>
      <c r="B316" s="101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4.25">
      <c r="A317" s="92"/>
      <c r="B317" s="101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4.25">
      <c r="A318" s="92"/>
      <c r="B318" s="101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4.25">
      <c r="A319" s="92"/>
      <c r="B319" s="101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4.25">
      <c r="A320" s="92"/>
      <c r="B320" s="101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4.25">
      <c r="A321" s="92"/>
      <c r="B321" s="101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4.25">
      <c r="A322" s="92"/>
      <c r="B322" s="101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4.25">
      <c r="A323" s="92"/>
      <c r="B323" s="101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4.25">
      <c r="A324" s="92"/>
      <c r="B324" s="101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4.25">
      <c r="A325" s="92"/>
      <c r="B325" s="101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4.25">
      <c r="A326" s="92"/>
      <c r="B326" s="101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4.25">
      <c r="A327" s="92"/>
      <c r="B327" s="101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4.25">
      <c r="A328" s="92"/>
      <c r="B328" s="101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4.25">
      <c r="A329" s="92"/>
      <c r="B329" s="101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4.25">
      <c r="A330" s="92"/>
      <c r="B330" s="101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4.25">
      <c r="A331" s="92"/>
      <c r="B331" s="101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4.25">
      <c r="A332" s="92"/>
      <c r="B332" s="101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4.25">
      <c r="A333" s="92"/>
      <c r="B333" s="101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4.25">
      <c r="A334" s="92"/>
      <c r="B334" s="101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4.25">
      <c r="A335" s="92"/>
      <c r="B335" s="101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4.25">
      <c r="A336" s="92"/>
      <c r="B336" s="101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4.25">
      <c r="A337" s="92"/>
      <c r="B337" s="101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4.25">
      <c r="A338" s="92"/>
      <c r="B338" s="101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4.25">
      <c r="A339" s="92"/>
      <c r="B339" s="101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4.25">
      <c r="A340" s="92"/>
      <c r="B340" s="101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4.25">
      <c r="A341" s="92"/>
      <c r="B341" s="101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4.25">
      <c r="A342" s="92"/>
      <c r="B342" s="101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4.25">
      <c r="A343" s="92"/>
      <c r="B343" s="101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4.25">
      <c r="A344" s="92"/>
      <c r="B344" s="101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4.25">
      <c r="A345" s="92"/>
      <c r="B345" s="101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4.25">
      <c r="A346" s="92"/>
      <c r="B346" s="101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4.25">
      <c r="A347" s="92"/>
      <c r="B347" s="101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4.25">
      <c r="A348" s="92"/>
      <c r="B348" s="101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4.25">
      <c r="A349" s="92"/>
      <c r="B349" s="101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4.25">
      <c r="A350" s="92"/>
      <c r="B350" s="101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4.25">
      <c r="A351" s="92"/>
      <c r="B351" s="101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4.25">
      <c r="A352" s="92"/>
      <c r="B352" s="101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4.25">
      <c r="A353" s="92"/>
      <c r="B353" s="101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4.25">
      <c r="A354" s="92"/>
      <c r="B354" s="101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4.25">
      <c r="A355" s="92"/>
      <c r="B355" s="101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4.25">
      <c r="A356" s="92"/>
      <c r="B356" s="101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4.25">
      <c r="A357" s="92"/>
      <c r="B357" s="101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4.25">
      <c r="A358" s="92"/>
      <c r="B358" s="101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4.25">
      <c r="A359" s="92"/>
      <c r="B359" s="101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4.25">
      <c r="A360" s="92"/>
      <c r="B360" s="101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4.25">
      <c r="A361" s="92"/>
      <c r="B361" s="101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4.25">
      <c r="A362" s="92"/>
      <c r="B362" s="101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4.25">
      <c r="A363" s="92"/>
      <c r="B363" s="101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4.25">
      <c r="A364" s="92"/>
      <c r="B364" s="101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4.25">
      <c r="A365" s="92"/>
      <c r="B365" s="101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4.25">
      <c r="A366" s="92"/>
      <c r="B366" s="101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4.25">
      <c r="A367" s="92"/>
      <c r="B367" s="101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4.25">
      <c r="A368" s="92"/>
      <c r="B368" s="101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4.25">
      <c r="A369" s="92"/>
      <c r="B369" s="101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4.25">
      <c r="A370" s="92"/>
      <c r="B370" s="101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4.25">
      <c r="A371" s="92"/>
      <c r="B371" s="101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4.25">
      <c r="A372" s="92"/>
      <c r="B372" s="101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4.25">
      <c r="A373" s="92"/>
      <c r="B373" s="101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4.25">
      <c r="A374" s="92"/>
      <c r="B374" s="101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4.25">
      <c r="A375" s="92"/>
      <c r="B375" s="101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4.25">
      <c r="A376" s="92"/>
      <c r="B376" s="101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4.25">
      <c r="A377" s="92"/>
      <c r="B377" s="101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4.25">
      <c r="A378" s="92"/>
      <c r="B378" s="101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4.25">
      <c r="A379" s="92"/>
      <c r="B379" s="101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4.25">
      <c r="A380" s="92"/>
      <c r="B380" s="101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4.25">
      <c r="A381" s="92"/>
      <c r="B381" s="101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4.25">
      <c r="A382" s="92"/>
      <c r="B382" s="101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4.25">
      <c r="A383" s="92"/>
      <c r="B383" s="101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4.25">
      <c r="A384" s="92"/>
      <c r="B384" s="101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4.25">
      <c r="A385" s="92"/>
      <c r="B385" s="101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4.25">
      <c r="A386" s="92"/>
      <c r="B386" s="101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4.25">
      <c r="A387" s="92"/>
      <c r="B387" s="101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4.25">
      <c r="A388" s="92"/>
      <c r="B388" s="101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4.25">
      <c r="A389" s="92"/>
      <c r="B389" s="101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4.25">
      <c r="A390" s="92"/>
      <c r="B390" s="101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4.25">
      <c r="A391" s="92"/>
      <c r="B391" s="101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4.25">
      <c r="A392" s="92"/>
      <c r="B392" s="101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4.25">
      <c r="A393" s="92"/>
      <c r="B393" s="101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4.25">
      <c r="A394" s="92"/>
      <c r="B394" s="101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4.25">
      <c r="A395" s="92"/>
      <c r="B395" s="101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4.25">
      <c r="A396" s="92"/>
      <c r="B396" s="101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4.25">
      <c r="A397" s="92"/>
      <c r="B397" s="101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4.25">
      <c r="A398" s="92"/>
      <c r="B398" s="101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4.25">
      <c r="A399" s="92"/>
      <c r="B399" s="101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4.25">
      <c r="A400" s="92"/>
      <c r="B400" s="101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4.25">
      <c r="A401" s="92"/>
      <c r="B401" s="101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4.25">
      <c r="A402" s="92"/>
      <c r="B402" s="101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4.25">
      <c r="A403" s="92"/>
      <c r="B403" s="101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4.25">
      <c r="A404" s="92"/>
      <c r="B404" s="101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4.25">
      <c r="A405" s="92"/>
      <c r="B405" s="101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4.25">
      <c r="A406" s="92"/>
      <c r="B406" s="101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4.25">
      <c r="A407" s="92"/>
      <c r="B407" s="101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4.25">
      <c r="A408" s="92"/>
      <c r="B408" s="101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4.25">
      <c r="A409" s="92"/>
      <c r="B409" s="101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4.25">
      <c r="A410" s="92"/>
      <c r="B410" s="101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4.25">
      <c r="A411" s="92"/>
      <c r="B411" s="101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4.25">
      <c r="A412" s="92"/>
      <c r="B412" s="101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4.25">
      <c r="A413" s="92"/>
      <c r="B413" s="101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4.25">
      <c r="A414" s="92"/>
      <c r="B414" s="101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4.25">
      <c r="A415" s="92"/>
      <c r="B415" s="101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4.25">
      <c r="A416" s="92"/>
      <c r="B416" s="101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4.25">
      <c r="A417" s="92"/>
      <c r="B417" s="101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4.25">
      <c r="A418" s="92"/>
      <c r="B418" s="101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4.25">
      <c r="A419" s="92"/>
      <c r="B419" s="101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4.25">
      <c r="A420" s="92"/>
      <c r="B420" s="101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4.25">
      <c r="A421" s="92"/>
      <c r="B421" s="101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4.25">
      <c r="A422" s="92"/>
      <c r="B422" s="101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4.25">
      <c r="A423" s="92"/>
      <c r="B423" s="101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4.25">
      <c r="A424" s="92"/>
      <c r="B424" s="101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4.25">
      <c r="A425" s="92"/>
      <c r="B425" s="101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4.25">
      <c r="A426" s="92"/>
      <c r="B426" s="101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4.25">
      <c r="A427" s="92"/>
      <c r="B427" s="101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4.25">
      <c r="A428" s="92"/>
      <c r="B428" s="101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4.25">
      <c r="A429" s="92"/>
      <c r="B429" s="101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4.25">
      <c r="A430" s="92"/>
      <c r="B430" s="101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4.25">
      <c r="A431" s="92"/>
      <c r="B431" s="101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4.25">
      <c r="A432" s="92"/>
      <c r="B432" s="101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4.25">
      <c r="A433" s="92"/>
      <c r="B433" s="101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4.25">
      <c r="A434" s="92"/>
      <c r="B434" s="101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4.25">
      <c r="A435" s="92"/>
      <c r="B435" s="101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4.25">
      <c r="A436" s="92"/>
      <c r="B436" s="101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4.25">
      <c r="A437" s="92"/>
      <c r="B437" s="101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4.25">
      <c r="A438" s="92"/>
      <c r="B438" s="101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4.25">
      <c r="A439" s="92"/>
      <c r="B439" s="101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4.25">
      <c r="A440" s="92"/>
      <c r="B440" s="101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4.25">
      <c r="A441" s="92"/>
      <c r="B441" s="101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4.25">
      <c r="A442" s="92"/>
      <c r="B442" s="101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4.25">
      <c r="A443" s="92"/>
      <c r="B443" s="101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4.25">
      <c r="A444" s="92"/>
      <c r="B444" s="101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4.25">
      <c r="A445" s="92"/>
      <c r="B445" s="101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4.25">
      <c r="A446" s="92"/>
      <c r="B446" s="101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4.25">
      <c r="A447" s="92"/>
      <c r="B447" s="101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4.25">
      <c r="A448" s="92"/>
      <c r="B448" s="101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4.25">
      <c r="A449" s="92"/>
      <c r="B449" s="101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4.25">
      <c r="A450" s="92"/>
      <c r="B450" s="101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4.25">
      <c r="A451" s="92"/>
      <c r="B451" s="101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4.25">
      <c r="A452" s="92"/>
      <c r="B452" s="101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4.25">
      <c r="A453" s="92"/>
      <c r="B453" s="101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4.25">
      <c r="A454" s="92"/>
      <c r="B454" s="101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4.25">
      <c r="A455" s="92"/>
      <c r="B455" s="101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4.25">
      <c r="A456" s="92"/>
      <c r="B456" s="101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4.25">
      <c r="A457" s="92"/>
      <c r="B457" s="101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4.25">
      <c r="A458" s="92"/>
      <c r="B458" s="101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4.25">
      <c r="A459" s="92"/>
      <c r="B459" s="101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4.25">
      <c r="A460" s="92"/>
      <c r="B460" s="101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4.25">
      <c r="A461" s="92"/>
      <c r="B461" s="101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4.25">
      <c r="A462" s="92"/>
      <c r="B462" s="101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4.25">
      <c r="A463" s="92"/>
      <c r="B463" s="101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4.25">
      <c r="A464" s="92"/>
      <c r="B464" s="101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4.25">
      <c r="A465" s="92"/>
      <c r="B465" s="101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4.25">
      <c r="A466" s="92"/>
      <c r="B466" s="101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4.25">
      <c r="A467" s="92"/>
      <c r="B467" s="101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4.25">
      <c r="A468" s="92"/>
      <c r="B468" s="101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4.25">
      <c r="A469" s="92"/>
      <c r="B469" s="101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4.25">
      <c r="A470" s="92"/>
      <c r="B470" s="101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4.25">
      <c r="A471" s="92"/>
      <c r="B471" s="101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4.25">
      <c r="A472" s="92"/>
      <c r="B472" s="101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4.25">
      <c r="A473" s="92"/>
      <c r="B473" s="101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4.25">
      <c r="A474" s="92"/>
      <c r="B474" s="101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4.25">
      <c r="A475" s="92"/>
      <c r="B475" s="101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4.25">
      <c r="A476" s="92"/>
      <c r="B476" s="101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4.25">
      <c r="A477" s="92"/>
      <c r="B477" s="101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4.25">
      <c r="A478" s="92"/>
      <c r="B478" s="101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4.25">
      <c r="A479" s="92"/>
      <c r="B479" s="101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4.25">
      <c r="A480" s="92"/>
      <c r="B480" s="101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4.25">
      <c r="A481" s="92"/>
      <c r="B481" s="101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4.25">
      <c r="A482" s="92"/>
      <c r="B482" s="101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4.25">
      <c r="A483" s="92"/>
      <c r="B483" s="101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4.25">
      <c r="A484" s="92"/>
      <c r="B484" s="101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4.25">
      <c r="A485" s="92"/>
      <c r="B485" s="101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4.25">
      <c r="A486" s="92"/>
      <c r="B486" s="101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4.25">
      <c r="A487" s="92"/>
      <c r="B487" s="101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4.25">
      <c r="A488" s="92"/>
      <c r="B488" s="101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4.25">
      <c r="A489" s="92"/>
      <c r="B489" s="101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4.25">
      <c r="A490" s="92"/>
      <c r="B490" s="101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4.25">
      <c r="A491" s="92"/>
      <c r="B491" s="101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4.25">
      <c r="A492" s="92"/>
      <c r="B492" s="101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4.25">
      <c r="A493" s="92"/>
      <c r="B493" s="101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4.25">
      <c r="A494" s="92"/>
      <c r="B494" s="101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4.25">
      <c r="A495" s="92"/>
      <c r="B495" s="101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4.25">
      <c r="A496" s="92"/>
      <c r="B496" s="101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4.25">
      <c r="A497" s="92"/>
      <c r="B497" s="101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4.25">
      <c r="A498" s="92"/>
      <c r="B498" s="101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4.25">
      <c r="A499" s="92"/>
      <c r="B499" s="101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4.25">
      <c r="A500" s="92"/>
      <c r="B500" s="101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4.25">
      <c r="A501" s="92"/>
      <c r="B501" s="101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4.25">
      <c r="A502" s="92"/>
      <c r="B502" s="101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4.25">
      <c r="A503" s="92"/>
      <c r="B503" s="101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4.25">
      <c r="A504" s="92"/>
      <c r="B504" s="101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4.25">
      <c r="A505" s="92"/>
      <c r="B505" s="101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4.25">
      <c r="A506" s="92"/>
      <c r="B506" s="101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4.25">
      <c r="A507" s="92"/>
      <c r="B507" s="101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4.25">
      <c r="A508" s="92"/>
      <c r="B508" s="101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4.25">
      <c r="A509" s="92"/>
      <c r="B509" s="101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4.25">
      <c r="A510" s="92"/>
      <c r="B510" s="101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4.25">
      <c r="A511" s="92"/>
      <c r="B511" s="101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4.25">
      <c r="A512" s="92"/>
      <c r="B512" s="101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4.25">
      <c r="A513" s="92"/>
      <c r="B513" s="101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4.25">
      <c r="A514" s="92"/>
      <c r="B514" s="101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4.25">
      <c r="A515" s="92"/>
      <c r="B515" s="101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4.25">
      <c r="A516" s="92"/>
      <c r="B516" s="101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4.25">
      <c r="A517" s="92"/>
      <c r="B517" s="101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4.25">
      <c r="A518" s="92"/>
      <c r="B518" s="101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4.25">
      <c r="A519" s="92"/>
      <c r="B519" s="101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4.25">
      <c r="A520" s="92"/>
      <c r="B520" s="101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4.25">
      <c r="A521" s="92"/>
      <c r="B521" s="101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4.25">
      <c r="A522" s="92"/>
      <c r="B522" s="101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4.25">
      <c r="A523" s="92"/>
      <c r="B523" s="101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4.25">
      <c r="A524" s="92"/>
      <c r="B524" s="101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4.25">
      <c r="A525" s="92"/>
      <c r="B525" s="101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4.25">
      <c r="A526" s="92"/>
      <c r="B526" s="101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4.25">
      <c r="A527" s="92"/>
      <c r="B527" s="101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4.25">
      <c r="A528" s="92"/>
      <c r="B528" s="101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4.25">
      <c r="A529" s="92"/>
      <c r="B529" s="101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4.25">
      <c r="A530" s="92"/>
      <c r="B530" s="101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4.25">
      <c r="A531" s="92"/>
      <c r="B531" s="101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4.25">
      <c r="A532" s="92"/>
      <c r="B532" s="101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4.25">
      <c r="A533" s="92"/>
      <c r="B533" s="101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4.25">
      <c r="A534" s="92"/>
      <c r="B534" s="101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4.25">
      <c r="A535" s="92"/>
      <c r="B535" s="101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4.25">
      <c r="A536" s="92"/>
      <c r="B536" s="101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4.25">
      <c r="A537" s="92"/>
      <c r="B537" s="101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4.25">
      <c r="A538" s="92"/>
      <c r="B538" s="101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4.25">
      <c r="A539" s="92"/>
      <c r="B539" s="101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4.25">
      <c r="A540" s="92"/>
      <c r="B540" s="101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4.25">
      <c r="A541" s="92"/>
      <c r="B541" s="101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4.25">
      <c r="A542" s="92"/>
      <c r="B542" s="101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4.25">
      <c r="A543" s="92"/>
      <c r="B543" s="101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4.25">
      <c r="A544" s="92"/>
      <c r="B544" s="101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4.25">
      <c r="A545" s="92"/>
      <c r="B545" s="101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4.25">
      <c r="A546" s="92"/>
      <c r="B546" s="101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4.25">
      <c r="A547" s="92"/>
      <c r="B547" s="101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4.25">
      <c r="A548" s="92"/>
      <c r="B548" s="101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4.25">
      <c r="A549" s="92"/>
      <c r="B549" s="101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4.25">
      <c r="A550" s="92"/>
      <c r="B550" s="101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4.25">
      <c r="A551" s="92"/>
      <c r="B551" s="101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4.25">
      <c r="A552" s="92"/>
      <c r="B552" s="101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4.25">
      <c r="A553" s="92"/>
      <c r="B553" s="101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4.25">
      <c r="A554" s="92"/>
      <c r="B554" s="101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4.25">
      <c r="A555" s="92"/>
      <c r="B555" s="101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4.25">
      <c r="A556" s="92"/>
      <c r="B556" s="101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4.25">
      <c r="A557" s="92"/>
      <c r="B557" s="101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4.25">
      <c r="A558" s="92"/>
      <c r="B558" s="101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4.25">
      <c r="A559" s="92"/>
      <c r="B559" s="101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4.25">
      <c r="A560" s="92"/>
      <c r="B560" s="101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4.25">
      <c r="A561" s="92"/>
      <c r="B561" s="101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4.25">
      <c r="A562" s="92"/>
      <c r="B562" s="101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4.25">
      <c r="A563" s="92"/>
      <c r="B563" s="101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4.25">
      <c r="A564" s="92"/>
      <c r="B564" s="101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4.25">
      <c r="A565" s="92"/>
      <c r="B565" s="101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4.25">
      <c r="A566" s="92"/>
      <c r="B566" s="101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4.25">
      <c r="A567" s="92"/>
      <c r="B567" s="101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4.25">
      <c r="A568" s="92"/>
      <c r="B568" s="101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4.25">
      <c r="A569" s="92"/>
      <c r="B569" s="101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4.25">
      <c r="A570" s="92"/>
      <c r="B570" s="101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4.25">
      <c r="A571" s="92"/>
      <c r="B571" s="101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4.25">
      <c r="A572" s="92"/>
      <c r="B572" s="101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4.25">
      <c r="A573" s="92"/>
      <c r="B573" s="101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4.25">
      <c r="A574" s="92"/>
      <c r="B574" s="101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4.25">
      <c r="A575" s="92"/>
      <c r="B575" s="101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4.25">
      <c r="A576" s="92"/>
      <c r="B576" s="101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4.25">
      <c r="A577" s="92"/>
      <c r="B577" s="101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4.25">
      <c r="A578" s="92"/>
      <c r="B578" s="101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4.25">
      <c r="A579" s="92"/>
      <c r="B579" s="101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4.25">
      <c r="A580" s="92"/>
      <c r="B580" s="101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4.25">
      <c r="A581" s="92"/>
      <c r="B581" s="101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4.25">
      <c r="A582" s="92"/>
      <c r="B582" s="101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4.25">
      <c r="A583" s="92"/>
      <c r="B583" s="101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4.25">
      <c r="A584" s="92"/>
      <c r="B584" s="101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4.25">
      <c r="A585" s="92"/>
      <c r="B585" s="101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4.25">
      <c r="A586" s="92"/>
      <c r="B586" s="101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4.25">
      <c r="A587" s="92"/>
      <c r="B587" s="101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4.25">
      <c r="A588" s="92"/>
      <c r="B588" s="101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4.25">
      <c r="A589" s="92"/>
      <c r="B589" s="101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4.25">
      <c r="A590" s="92"/>
      <c r="B590" s="101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4.25">
      <c r="A591" s="92"/>
      <c r="B591" s="101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4.25">
      <c r="A592" s="92"/>
      <c r="B592" s="101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4.25">
      <c r="A593" s="92"/>
      <c r="B593" s="101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4.25">
      <c r="A594" s="92"/>
      <c r="B594" s="101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4.25">
      <c r="A595" s="92"/>
      <c r="B595" s="101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4.25">
      <c r="A596" s="92"/>
      <c r="B596" s="101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4.25">
      <c r="A597" s="92"/>
      <c r="B597" s="101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4.25">
      <c r="A598" s="92"/>
      <c r="B598" s="101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4.25">
      <c r="A599" s="92"/>
      <c r="B599" s="101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4.25">
      <c r="A600" s="92"/>
      <c r="B600" s="101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4.25">
      <c r="A601" s="92"/>
      <c r="B601" s="101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4.25">
      <c r="A602" s="92"/>
      <c r="B602" s="101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4.25">
      <c r="A603" s="92"/>
      <c r="B603" s="101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4.25">
      <c r="A604" s="92"/>
      <c r="B604" s="101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4.25">
      <c r="A605" s="92"/>
      <c r="B605" s="101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4.25">
      <c r="A606" s="92"/>
      <c r="B606" s="101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4.25">
      <c r="A607" s="92"/>
      <c r="B607" s="101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4.25">
      <c r="A608" s="92"/>
      <c r="B608" s="101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4.25">
      <c r="A609" s="92"/>
      <c r="B609" s="101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4.25">
      <c r="A610" s="92"/>
      <c r="B610" s="101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4.25">
      <c r="A611" s="92"/>
      <c r="B611" s="101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4.25">
      <c r="A612" s="92"/>
      <c r="B612" s="101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4.25">
      <c r="A613" s="92"/>
      <c r="B613" s="101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4.25">
      <c r="A614" s="92"/>
      <c r="B614" s="101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4.25">
      <c r="A615" s="92"/>
      <c r="B615" s="101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4.25">
      <c r="A616" s="92"/>
      <c r="B616" s="101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4.25">
      <c r="A617" s="92"/>
      <c r="B617" s="101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4.25">
      <c r="A618" s="92"/>
      <c r="B618" s="101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4.25">
      <c r="A619" s="92"/>
      <c r="B619" s="101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4.25">
      <c r="A620" s="92"/>
      <c r="B620" s="101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4.25">
      <c r="A621" s="92"/>
      <c r="B621" s="101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4.25">
      <c r="A622" s="92"/>
      <c r="B622" s="101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4.25">
      <c r="A623" s="92"/>
      <c r="B623" s="101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4.25">
      <c r="A624" s="92"/>
      <c r="B624" s="101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4.25">
      <c r="A625" s="92"/>
      <c r="B625" s="101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4.25">
      <c r="A626" s="92"/>
      <c r="B626" s="101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4.25">
      <c r="A627" s="92"/>
      <c r="B627" s="101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4.25">
      <c r="A628" s="92"/>
      <c r="B628" s="101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4.25">
      <c r="A629" s="92"/>
      <c r="B629" s="101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4.25">
      <c r="A630" s="92"/>
      <c r="B630" s="101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4.25">
      <c r="A631" s="92"/>
      <c r="B631" s="101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4.25">
      <c r="A632" s="92"/>
      <c r="B632" s="101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4.25">
      <c r="A633" s="92"/>
      <c r="B633" s="101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4.25">
      <c r="A634" s="92"/>
      <c r="B634" s="101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4.25">
      <c r="A635" s="92"/>
      <c r="B635" s="101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4.25">
      <c r="A636" s="92"/>
      <c r="B636" s="101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4.25">
      <c r="A637" s="92"/>
      <c r="B637" s="101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4.25">
      <c r="A638" s="92"/>
      <c r="B638" s="101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4.25">
      <c r="A639" s="92"/>
      <c r="B639" s="101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4.25">
      <c r="A640" s="92"/>
      <c r="B640" s="101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4.25">
      <c r="A641" s="92"/>
      <c r="B641" s="101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4.25">
      <c r="A642" s="92"/>
      <c r="B642" s="101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4.25">
      <c r="A643" s="92"/>
      <c r="B643" s="101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4.25">
      <c r="A644" s="92"/>
      <c r="B644" s="101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4.25">
      <c r="A645" s="92"/>
      <c r="B645" s="101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4.25">
      <c r="A646" s="92"/>
      <c r="B646" s="101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4.25">
      <c r="A647" s="92"/>
      <c r="B647" s="101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4.25">
      <c r="A648" s="92"/>
      <c r="B648" s="101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4.25">
      <c r="A649" s="92"/>
      <c r="B649" s="101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4.25">
      <c r="A650" s="92"/>
      <c r="B650" s="101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4.25">
      <c r="A651" s="92"/>
      <c r="B651" s="101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4.25">
      <c r="A652" s="92"/>
      <c r="B652" s="101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4.25">
      <c r="A653" s="92"/>
      <c r="B653" s="101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4.25">
      <c r="A654" s="92"/>
      <c r="B654" s="101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4.25">
      <c r="A655" s="92"/>
      <c r="B655" s="101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4.25">
      <c r="A656" s="92"/>
      <c r="B656" s="101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4.25">
      <c r="A657" s="92"/>
      <c r="B657" s="101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4.25">
      <c r="A658" s="92"/>
      <c r="B658" s="101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4.25">
      <c r="A659" s="92"/>
      <c r="B659" s="101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4.25">
      <c r="A660" s="92"/>
      <c r="B660" s="101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4.25">
      <c r="A661" s="92"/>
      <c r="B661" s="101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4.25">
      <c r="A662" s="92"/>
      <c r="B662" s="101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4.25">
      <c r="A663" s="92"/>
      <c r="B663" s="101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4.25">
      <c r="A664" s="92"/>
      <c r="B664" s="101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4.25">
      <c r="A665" s="92"/>
      <c r="B665" s="101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4.25">
      <c r="A666" s="92"/>
      <c r="B666" s="101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4.25">
      <c r="A667" s="92"/>
      <c r="B667" s="101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4.25">
      <c r="A668" s="92"/>
      <c r="B668" s="101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4.25">
      <c r="A669" s="92"/>
      <c r="B669" s="101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4.25">
      <c r="A670" s="92"/>
      <c r="B670" s="101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4.25">
      <c r="A671" s="92"/>
      <c r="B671" s="101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4.25">
      <c r="A672" s="92"/>
      <c r="B672" s="101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4.25">
      <c r="A673" s="92"/>
      <c r="B673" s="101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4.25">
      <c r="A674" s="92"/>
      <c r="B674" s="101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4.25">
      <c r="A675" s="92"/>
      <c r="B675" s="101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4.25">
      <c r="A676" s="92"/>
      <c r="B676" s="101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4.25">
      <c r="A677" s="92"/>
      <c r="B677" s="101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4.25">
      <c r="A678" s="92"/>
      <c r="B678" s="101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4.25">
      <c r="A679" s="92"/>
      <c r="B679" s="101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4.25">
      <c r="A680" s="92"/>
      <c r="B680" s="101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4.25">
      <c r="A681" s="92"/>
      <c r="B681" s="101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4.25">
      <c r="A682" s="92"/>
      <c r="B682" s="101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4.25">
      <c r="A683" s="92"/>
      <c r="B683" s="101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4.25">
      <c r="A684" s="92"/>
      <c r="B684" s="101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4.25">
      <c r="A685" s="92"/>
      <c r="B685" s="101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4.25">
      <c r="A686" s="92"/>
      <c r="B686" s="101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4.25">
      <c r="A687" s="92"/>
      <c r="B687" s="101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4.25">
      <c r="A688" s="92"/>
      <c r="B688" s="101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4.25">
      <c r="A689" s="92"/>
      <c r="B689" s="101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4.25">
      <c r="A690" s="92"/>
      <c r="B690" s="101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4.25">
      <c r="A691" s="92"/>
      <c r="B691" s="101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4.25">
      <c r="A692" s="92"/>
      <c r="B692" s="101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4.25">
      <c r="A693" s="92"/>
      <c r="B693" s="101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4.25">
      <c r="A694" s="92"/>
      <c r="B694" s="101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4.25">
      <c r="A695" s="92"/>
      <c r="B695" s="101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4.25">
      <c r="A696" s="92"/>
      <c r="B696" s="101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4.25">
      <c r="A697" s="92"/>
      <c r="B697" s="101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4.25">
      <c r="A698" s="92"/>
      <c r="B698" s="101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4.25">
      <c r="A699" s="92"/>
      <c r="B699" s="101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4.25">
      <c r="A700" s="92"/>
      <c r="B700" s="101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4.25">
      <c r="A701" s="92"/>
      <c r="B701" s="101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4.25">
      <c r="A702" s="92"/>
      <c r="B702" s="101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4.25">
      <c r="A703" s="92"/>
      <c r="B703" s="101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4.25">
      <c r="A704" s="92"/>
      <c r="B704" s="101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4.25">
      <c r="A705" s="92"/>
      <c r="B705" s="101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4.25">
      <c r="A706" s="92"/>
      <c r="B706" s="101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4.25">
      <c r="A707" s="92"/>
      <c r="B707" s="101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4.25">
      <c r="A708" s="92"/>
      <c r="B708" s="101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4.25">
      <c r="A709" s="92"/>
      <c r="B709" s="101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4.25">
      <c r="A710" s="92"/>
      <c r="B710" s="101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4.25">
      <c r="A711" s="92"/>
      <c r="B711" s="101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4.25">
      <c r="A712" s="92"/>
      <c r="B712" s="101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4.25">
      <c r="A713" s="92"/>
      <c r="B713" s="101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4.25">
      <c r="A714" s="92"/>
      <c r="B714" s="101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4.25">
      <c r="A715" s="92"/>
      <c r="B715" s="101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4.25">
      <c r="A716" s="92"/>
      <c r="B716" s="101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4.25">
      <c r="A717" s="92"/>
      <c r="B717" s="101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4.25">
      <c r="A718" s="92"/>
      <c r="B718" s="101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4.25">
      <c r="A719" s="92"/>
      <c r="B719" s="101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4.25">
      <c r="A720" s="92"/>
      <c r="B720" s="101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4.25">
      <c r="A721" s="92"/>
      <c r="B721" s="101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4.25">
      <c r="A722" s="92"/>
      <c r="B722" s="101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4.25">
      <c r="A723" s="92"/>
      <c r="B723" s="101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4.25">
      <c r="A724" s="92"/>
      <c r="B724" s="101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4.25">
      <c r="A725" s="92"/>
      <c r="B725" s="101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4.25">
      <c r="A726" s="92"/>
      <c r="B726" s="101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4.25">
      <c r="A727" s="92"/>
      <c r="B727" s="101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4.25">
      <c r="A728" s="92"/>
      <c r="B728" s="101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4.25">
      <c r="A729" s="92"/>
      <c r="B729" s="101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4.25">
      <c r="A730" s="92"/>
      <c r="B730" s="101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4.25">
      <c r="A731" s="92"/>
      <c r="B731" s="101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4.25">
      <c r="A732" s="92"/>
      <c r="B732" s="101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4.25">
      <c r="A733" s="92"/>
      <c r="B733" s="101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4.25">
      <c r="A734" s="92"/>
      <c r="B734" s="101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4.25">
      <c r="A735" s="92"/>
      <c r="B735" s="101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4.25">
      <c r="A736" s="92"/>
      <c r="B736" s="101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4.25">
      <c r="A737" s="92"/>
      <c r="B737" s="101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4.25">
      <c r="A738" s="92"/>
      <c r="B738" s="101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4.25">
      <c r="A739" s="92"/>
      <c r="B739" s="101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4.25">
      <c r="A740" s="92"/>
      <c r="B740" s="101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4.25">
      <c r="A741" s="92"/>
      <c r="B741" s="101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4.25">
      <c r="A742" s="92"/>
      <c r="B742" s="101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4.25">
      <c r="A743" s="92"/>
      <c r="B743" s="101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4.25">
      <c r="A744" s="92"/>
      <c r="B744" s="101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4.25">
      <c r="A745" s="92"/>
      <c r="B745" s="101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4.25">
      <c r="A746" s="92"/>
      <c r="B746" s="101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4.25">
      <c r="A747" s="92"/>
      <c r="B747" s="101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4.25">
      <c r="A748" s="92"/>
      <c r="B748" s="101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4.25">
      <c r="A749" s="92"/>
      <c r="B749" s="101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4.25">
      <c r="A750" s="92"/>
      <c r="B750" s="101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4.25">
      <c r="A751" s="92"/>
      <c r="B751" s="101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4.25">
      <c r="A752" s="92"/>
      <c r="B752" s="101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4.25">
      <c r="A753" s="92"/>
      <c r="B753" s="101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4.25">
      <c r="A754" s="92"/>
      <c r="B754" s="101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4.25">
      <c r="A755" s="92"/>
      <c r="B755" s="101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4.25">
      <c r="A756" s="92"/>
      <c r="B756" s="101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4.25">
      <c r="A757" s="92"/>
      <c r="B757" s="101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4.25">
      <c r="A758" s="92"/>
      <c r="B758" s="101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4.25">
      <c r="A759" s="92"/>
      <c r="B759" s="101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4.25">
      <c r="A760" s="92"/>
      <c r="B760" s="101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4.25">
      <c r="A761" s="92"/>
      <c r="B761" s="101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4.25">
      <c r="A762" s="92"/>
      <c r="B762" s="101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4.25">
      <c r="A763" s="92"/>
      <c r="B763" s="101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4.25">
      <c r="A764" s="92"/>
      <c r="B764" s="101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4.25">
      <c r="A765" s="92"/>
      <c r="B765" s="101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4.25">
      <c r="A766" s="92"/>
      <c r="B766" s="101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4.25">
      <c r="A767" s="92"/>
      <c r="B767" s="101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4.25">
      <c r="A768" s="92"/>
      <c r="B768" s="101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4.25">
      <c r="A769" s="92"/>
      <c r="B769" s="101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4.25">
      <c r="A770" s="92"/>
      <c r="B770" s="101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4.25">
      <c r="A771" s="92"/>
      <c r="B771" s="101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4.25">
      <c r="A772" s="92"/>
      <c r="B772" s="101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4.25">
      <c r="A773" s="92"/>
      <c r="B773" s="101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4.25">
      <c r="A774" s="92"/>
      <c r="B774" s="101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4.25">
      <c r="A775" s="92"/>
      <c r="B775" s="101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4.25">
      <c r="A776" s="92"/>
      <c r="B776" s="101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4.25">
      <c r="A777" s="92"/>
      <c r="B777" s="101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4.25">
      <c r="A778" s="92"/>
      <c r="B778" s="101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4.25">
      <c r="A779" s="92"/>
      <c r="B779" s="101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4.25">
      <c r="A780" s="92"/>
      <c r="B780" s="101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4.25">
      <c r="A781" s="92"/>
      <c r="B781" s="101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4.25">
      <c r="A782" s="92"/>
      <c r="B782" s="101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4.25">
      <c r="A783" s="92"/>
      <c r="B783" s="101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4.25">
      <c r="A784" s="92"/>
      <c r="B784" s="101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4.25">
      <c r="A785" s="92"/>
      <c r="B785" s="101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4.25">
      <c r="A786" s="92"/>
      <c r="B786" s="101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4.25">
      <c r="A787" s="92"/>
      <c r="B787" s="101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4.25">
      <c r="A788" s="92"/>
      <c r="B788" s="101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4.25">
      <c r="A789" s="92"/>
      <c r="B789" s="101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4.25">
      <c r="A790" s="92"/>
      <c r="B790" s="101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4.25">
      <c r="A791" s="92"/>
      <c r="B791" s="101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4.25">
      <c r="A792" s="92"/>
      <c r="B792" s="101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4.25">
      <c r="A793" s="92"/>
      <c r="B793" s="101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4.25">
      <c r="A794" s="92"/>
      <c r="B794" s="101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4.25">
      <c r="A795" s="92"/>
      <c r="B795" s="101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4.25">
      <c r="A796" s="92"/>
      <c r="B796" s="101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4.25">
      <c r="A797" s="92"/>
      <c r="B797" s="101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4.25">
      <c r="A798" s="92"/>
      <c r="B798" s="101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4.25">
      <c r="A799" s="92"/>
      <c r="B799" s="101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4.25">
      <c r="A800" s="92"/>
      <c r="B800" s="101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4.25">
      <c r="A801" s="92"/>
      <c r="B801" s="101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4.25">
      <c r="A802" s="92"/>
      <c r="B802" s="101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4.25">
      <c r="A803" s="92"/>
      <c r="B803" s="101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4.25">
      <c r="A804" s="92"/>
      <c r="B804" s="101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4.25">
      <c r="A805" s="92"/>
      <c r="B805" s="101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4.25">
      <c r="A806" s="92"/>
      <c r="B806" s="101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4.25">
      <c r="A807" s="92"/>
      <c r="B807" s="101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4.25">
      <c r="A808" s="92"/>
      <c r="B808" s="101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4.25">
      <c r="A809" s="92"/>
      <c r="B809" s="101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4.25">
      <c r="A810" s="92"/>
      <c r="B810" s="101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4.25">
      <c r="A811" s="92"/>
      <c r="B811" s="101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4.25">
      <c r="A812" s="92"/>
      <c r="B812" s="101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4.25">
      <c r="A813" s="92"/>
      <c r="B813" s="101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4.25">
      <c r="A814" s="92"/>
      <c r="B814" s="101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4.25">
      <c r="A815" s="92"/>
      <c r="B815" s="101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4.25">
      <c r="A816" s="92"/>
      <c r="B816" s="101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4.25">
      <c r="A817" s="92"/>
      <c r="B817" s="101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4.25">
      <c r="A818" s="92"/>
      <c r="B818" s="101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4.25">
      <c r="A819" s="92"/>
      <c r="B819" s="101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4.25">
      <c r="A820" s="92"/>
      <c r="B820" s="101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4.25">
      <c r="A821" s="92"/>
      <c r="B821" s="101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4.25">
      <c r="A822" s="92"/>
      <c r="B822" s="101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4.25">
      <c r="A823" s="92"/>
      <c r="B823" s="101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4.25">
      <c r="A824" s="92"/>
      <c r="B824" s="101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4.25">
      <c r="A825" s="92"/>
      <c r="B825" s="101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4.25">
      <c r="A826" s="92"/>
      <c r="B826" s="101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4.25">
      <c r="A827" s="92"/>
      <c r="B827" s="101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4.25">
      <c r="A828" s="92"/>
      <c r="B828" s="101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4.25">
      <c r="A829" s="92"/>
      <c r="B829" s="101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4.25">
      <c r="A830" s="92"/>
      <c r="B830" s="101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4.25">
      <c r="A831" s="92"/>
      <c r="B831" s="101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4.25">
      <c r="A832" s="92"/>
      <c r="B832" s="101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4.25">
      <c r="A833" s="92"/>
      <c r="B833" s="101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4.25">
      <c r="A834" s="92"/>
      <c r="B834" s="101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4.25">
      <c r="A835" s="92"/>
      <c r="B835" s="101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4.25">
      <c r="A836" s="92"/>
      <c r="B836" s="101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4.25">
      <c r="A837" s="92"/>
      <c r="B837" s="101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4.25">
      <c r="A838" s="92"/>
      <c r="B838" s="101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4.25">
      <c r="A839" s="92"/>
      <c r="B839" s="101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4.25">
      <c r="A840" s="92"/>
      <c r="B840" s="101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4.25">
      <c r="A841" s="92"/>
      <c r="B841" s="101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4.25">
      <c r="A842" s="92"/>
      <c r="B842" s="101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4.25">
      <c r="A843" s="92"/>
      <c r="B843" s="101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4.25">
      <c r="A844" s="92"/>
      <c r="B844" s="101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4.25">
      <c r="A845" s="92"/>
      <c r="B845" s="101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4.25">
      <c r="A846" s="92"/>
      <c r="B846" s="101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4.25">
      <c r="A847" s="92"/>
      <c r="B847" s="101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4.25">
      <c r="A848" s="92"/>
      <c r="B848" s="101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4.25">
      <c r="A849" s="92"/>
      <c r="B849" s="101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4.25">
      <c r="A850" s="92"/>
      <c r="B850" s="101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4.25">
      <c r="A851" s="92"/>
      <c r="B851" s="101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4.25">
      <c r="A852" s="92"/>
      <c r="B852" s="101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4.25">
      <c r="A853" s="92"/>
      <c r="B853" s="101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4.25">
      <c r="A854" s="92"/>
      <c r="B854" s="101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4.25">
      <c r="A855" s="92"/>
      <c r="B855" s="101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4.25">
      <c r="A856" s="92"/>
      <c r="B856" s="101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4.25">
      <c r="A857" s="92"/>
      <c r="B857" s="101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4.25">
      <c r="A858" s="92"/>
      <c r="B858" s="101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4.25">
      <c r="A859" s="92"/>
      <c r="B859" s="101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4.25">
      <c r="A860" s="92"/>
      <c r="B860" s="101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4.25">
      <c r="A861" s="92"/>
      <c r="B861" s="101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4.25">
      <c r="A862" s="92"/>
      <c r="B862" s="101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4.25">
      <c r="A863" s="92"/>
      <c r="B863" s="101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4.25">
      <c r="A864" s="92"/>
      <c r="B864" s="101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4.25">
      <c r="A865" s="92"/>
      <c r="B865" s="101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4.25">
      <c r="A866" s="92"/>
      <c r="B866" s="101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4.25">
      <c r="A867" s="92"/>
      <c r="B867" s="101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4.25">
      <c r="A868" s="92"/>
      <c r="B868" s="101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4.25">
      <c r="A869" s="92"/>
      <c r="B869" s="101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4.25">
      <c r="A870" s="92"/>
      <c r="B870" s="101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4.25">
      <c r="A871" s="92"/>
      <c r="B871" s="101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4.25">
      <c r="A872" s="92"/>
      <c r="B872" s="101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4.25">
      <c r="A873" s="92"/>
      <c r="B873" s="101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4.25">
      <c r="A874" s="92"/>
      <c r="B874" s="101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4.25">
      <c r="A875" s="92"/>
      <c r="B875" s="101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4.25">
      <c r="A876" s="92"/>
      <c r="B876" s="101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4.25">
      <c r="A877" s="92"/>
      <c r="B877" s="101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4.25">
      <c r="A878" s="92"/>
      <c r="B878" s="101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4.25">
      <c r="A879" s="92"/>
      <c r="B879" s="101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4.25">
      <c r="A880" s="92"/>
      <c r="B880" s="101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4.25">
      <c r="A881" s="92"/>
      <c r="B881" s="101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4.25">
      <c r="A882" s="92"/>
      <c r="B882" s="101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4.25">
      <c r="A883" s="92"/>
      <c r="B883" s="101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4.25">
      <c r="A884" s="92"/>
      <c r="B884" s="101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4.25">
      <c r="A885" s="92"/>
      <c r="B885" s="101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4.25">
      <c r="A886" s="92"/>
      <c r="B886" s="101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4.25">
      <c r="A887" s="92"/>
      <c r="B887" s="101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4.25">
      <c r="A888" s="92"/>
      <c r="B888" s="101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4.25">
      <c r="A889" s="92"/>
      <c r="B889" s="101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4.25">
      <c r="A890" s="92"/>
      <c r="B890" s="101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4.25">
      <c r="A891" s="92"/>
      <c r="B891" s="101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4.25">
      <c r="A892" s="92"/>
      <c r="B892" s="101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4.25">
      <c r="A893" s="92"/>
      <c r="B893" s="101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4.25">
      <c r="A894" s="92"/>
      <c r="B894" s="101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4.25">
      <c r="A895" s="92"/>
      <c r="B895" s="101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4.25">
      <c r="A896" s="92"/>
      <c r="B896" s="101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4.25">
      <c r="A897" s="92"/>
      <c r="B897" s="101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4.25">
      <c r="A898" s="92"/>
      <c r="B898" s="101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4.25">
      <c r="A899" s="92"/>
      <c r="B899" s="101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4.25">
      <c r="A900" s="92"/>
      <c r="B900" s="101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4.25">
      <c r="A901" s="92"/>
      <c r="B901" s="101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4.25">
      <c r="A902" s="92"/>
      <c r="B902" s="101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4.25">
      <c r="A903" s="92"/>
      <c r="B903" s="101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4.25">
      <c r="A904" s="92"/>
      <c r="B904" s="101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4.25">
      <c r="A905" s="92"/>
      <c r="B905" s="101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4.25">
      <c r="A906" s="92"/>
      <c r="B906" s="101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4.25">
      <c r="A907" s="92"/>
      <c r="B907" s="101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4.25">
      <c r="A908" s="92"/>
      <c r="B908" s="101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4.25">
      <c r="A909" s="92"/>
      <c r="B909" s="101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4.25">
      <c r="A910" s="92"/>
      <c r="B910" s="101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4.25">
      <c r="A911" s="92"/>
      <c r="B911" s="101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4.25">
      <c r="A912" s="92"/>
      <c r="B912" s="101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4.25">
      <c r="A913" s="92"/>
      <c r="B913" s="101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4.25">
      <c r="A914" s="92"/>
      <c r="B914" s="101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4.25">
      <c r="A915" s="92"/>
      <c r="B915" s="101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4.25">
      <c r="A916" s="92"/>
      <c r="B916" s="101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4.25">
      <c r="A917" s="92"/>
      <c r="B917" s="101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4.25">
      <c r="A918" s="92"/>
      <c r="B918" s="101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4.25">
      <c r="A919" s="92"/>
      <c r="B919" s="101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4.25">
      <c r="A920" s="92"/>
      <c r="B920" s="101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4.25">
      <c r="A921" s="92"/>
      <c r="B921" s="101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4.25">
      <c r="A922" s="92"/>
      <c r="B922" s="101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4.25">
      <c r="A923" s="92"/>
      <c r="B923" s="101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4.25">
      <c r="A924" s="92"/>
      <c r="B924" s="101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4.25">
      <c r="A925" s="92"/>
      <c r="B925" s="101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4.25">
      <c r="A926" s="92"/>
      <c r="B926" s="101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4.25">
      <c r="A927" s="92"/>
      <c r="B927" s="101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4.25">
      <c r="A928" s="92"/>
      <c r="B928" s="101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4.25">
      <c r="A929" s="92"/>
      <c r="B929" s="101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4.25">
      <c r="A930" s="92"/>
      <c r="B930" s="101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4.25">
      <c r="A931" s="92"/>
      <c r="B931" s="101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4.25">
      <c r="A932" s="92"/>
      <c r="B932" s="101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4.25">
      <c r="A933" s="92"/>
      <c r="B933" s="101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4.25">
      <c r="A934" s="92"/>
      <c r="B934" s="101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4.25">
      <c r="A935" s="92"/>
      <c r="B935" s="101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4.25">
      <c r="A936" s="92"/>
      <c r="B936" s="101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4.25">
      <c r="A937" s="92"/>
      <c r="B937" s="101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4.25">
      <c r="A938" s="92"/>
      <c r="B938" s="101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4.25">
      <c r="A939" s="92"/>
      <c r="B939" s="101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4.25">
      <c r="A940" s="92"/>
      <c r="B940" s="101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4.25">
      <c r="A941" s="92"/>
      <c r="B941" s="101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4.25">
      <c r="A942" s="92"/>
      <c r="B942" s="101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4.25">
      <c r="A943" s="92"/>
      <c r="B943" s="101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4.25">
      <c r="A944" s="92"/>
      <c r="B944" s="101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4.25">
      <c r="A945" s="92"/>
      <c r="B945" s="101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4.25">
      <c r="A946" s="92"/>
      <c r="B946" s="101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4.25">
      <c r="A947" s="92"/>
      <c r="B947" s="101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4.25">
      <c r="A948" s="92"/>
      <c r="B948" s="101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4.25">
      <c r="A949" s="92"/>
      <c r="B949" s="101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4.25">
      <c r="A950" s="92"/>
      <c r="B950" s="101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4.25">
      <c r="A951" s="92"/>
      <c r="B951" s="101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4.25">
      <c r="A952" s="92"/>
      <c r="B952" s="101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4.25">
      <c r="A953" s="92"/>
      <c r="B953" s="101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4.25">
      <c r="A954" s="92"/>
      <c r="B954" s="101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4.25">
      <c r="A955" s="92"/>
      <c r="B955" s="101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4.25">
      <c r="A956" s="92"/>
      <c r="B956" s="101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4.25">
      <c r="A957" s="92"/>
      <c r="B957" s="101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4.25">
      <c r="A958" s="92"/>
      <c r="B958" s="101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4.25">
      <c r="A959" s="92"/>
      <c r="B959" s="101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4.25">
      <c r="A960" s="92"/>
      <c r="B960" s="101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4.25">
      <c r="A961" s="92"/>
      <c r="B961" s="101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4.25">
      <c r="A962" s="92"/>
      <c r="B962" s="101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4.25">
      <c r="A963" s="92"/>
      <c r="B963" s="101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4.25">
      <c r="A964" s="92"/>
      <c r="B964" s="101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4.25">
      <c r="A965" s="92"/>
      <c r="B965" s="101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4.25">
      <c r="A966" s="92"/>
      <c r="B966" s="101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4.25">
      <c r="A967" s="92"/>
      <c r="B967" s="101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4.25">
      <c r="A968" s="92"/>
      <c r="B968" s="101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4.25">
      <c r="A969" s="92"/>
      <c r="B969" s="101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4.25">
      <c r="A970" s="92"/>
      <c r="B970" s="101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4.25">
      <c r="A971" s="92"/>
      <c r="B971" s="101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4.25">
      <c r="A972" s="92"/>
      <c r="B972" s="101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4.25">
      <c r="A973" s="92"/>
      <c r="B973" s="101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4.25">
      <c r="A974" s="92"/>
      <c r="B974" s="101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4.25">
      <c r="A975" s="92"/>
      <c r="B975" s="101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4.25">
      <c r="A976" s="92"/>
      <c r="B976" s="101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4.25">
      <c r="A977" s="92"/>
      <c r="B977" s="101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4.25">
      <c r="A978" s="92"/>
      <c r="B978" s="101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4.25">
      <c r="A979" s="92"/>
      <c r="B979" s="101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4.25">
      <c r="A980" s="92"/>
      <c r="B980" s="101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4.25">
      <c r="A981" s="92"/>
      <c r="B981" s="101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4.25">
      <c r="A982" s="92"/>
      <c r="B982" s="101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4.25">
      <c r="A983" s="92"/>
      <c r="B983" s="101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4.25">
      <c r="A984" s="92"/>
      <c r="B984" s="101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4.25">
      <c r="A985" s="92"/>
      <c r="B985" s="101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4.25">
      <c r="A986" s="92"/>
      <c r="B986" s="101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4.25">
      <c r="A987" s="92"/>
      <c r="B987" s="101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4.25">
      <c r="A988" s="92"/>
      <c r="B988" s="101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4.25">
      <c r="A989" s="92"/>
      <c r="B989" s="101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4.25">
      <c r="A990" s="92"/>
      <c r="B990" s="101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4.25">
      <c r="A991" s="92"/>
      <c r="B991" s="101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4.25">
      <c r="A992" s="92"/>
      <c r="B992" s="101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1:26" ht="14.25">
      <c r="A993" s="92"/>
      <c r="B993" s="101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1:26" ht="14.25">
      <c r="A994" s="92"/>
      <c r="B994" s="101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1:26" ht="14.25">
      <c r="A995" s="92"/>
      <c r="B995" s="101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1:26" ht="14.25">
      <c r="A996" s="92"/>
      <c r="B996" s="101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spans="1:26" ht="14.25">
      <c r="A997" s="92"/>
      <c r="B997" s="101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spans="1:26" ht="14.25">
      <c r="A998" s="92"/>
      <c r="B998" s="101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spans="1:26" ht="14.25">
      <c r="A999" s="92"/>
      <c r="B999" s="101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spans="1:26" ht="14.25">
      <c r="A1000" s="92"/>
      <c r="B1000" s="101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  <row r="1001" spans="1:26" ht="14.25">
      <c r="A1001" s="92"/>
      <c r="B1001" s="101"/>
      <c r="C1001" s="9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G38"/>
  <sheetViews>
    <sheetView workbookViewId="0"/>
  </sheetViews>
  <sheetFormatPr defaultColWidth="14.42578125" defaultRowHeight="15.75" customHeight="1"/>
  <cols>
    <col min="1" max="25" width="20.7109375" customWidth="1"/>
  </cols>
  <sheetData>
    <row r="1" spans="1:7" ht="15.75" customHeight="1">
      <c r="A1" s="105" t="s">
        <v>159</v>
      </c>
      <c r="B1" s="23"/>
      <c r="C1" s="23"/>
      <c r="D1" s="23"/>
      <c r="E1" s="6"/>
      <c r="F1" s="6"/>
      <c r="G1" s="6"/>
    </row>
    <row r="2" spans="1:7" ht="15.75" customHeight="1">
      <c r="A2" s="106" t="s">
        <v>0</v>
      </c>
      <c r="B2" s="106" t="s">
        <v>1</v>
      </c>
      <c r="C2" s="106" t="s">
        <v>2</v>
      </c>
      <c r="D2" s="106" t="s">
        <v>3</v>
      </c>
      <c r="E2" s="106" t="s">
        <v>4</v>
      </c>
      <c r="F2" s="106" t="s">
        <v>5</v>
      </c>
      <c r="G2" s="106" t="s">
        <v>6</v>
      </c>
    </row>
    <row r="3" spans="1:7" ht="15.75" customHeight="1">
      <c r="A3" s="107" t="s">
        <v>8</v>
      </c>
      <c r="B3" s="108">
        <v>827863856.26999998</v>
      </c>
      <c r="C3" s="108">
        <v>956682093.83000004</v>
      </c>
      <c r="D3" s="108">
        <v>902156538.01999998</v>
      </c>
      <c r="E3" s="108">
        <v>831463946.12</v>
      </c>
      <c r="F3" s="108">
        <v>878825013.61000001</v>
      </c>
      <c r="G3" s="108">
        <v>916810750.26999998</v>
      </c>
    </row>
    <row r="4" spans="1:7" ht="15.75" customHeight="1">
      <c r="A4" s="107" t="s">
        <v>9</v>
      </c>
      <c r="B4" s="108">
        <v>873348450.38999999</v>
      </c>
      <c r="C4" s="108">
        <v>989804267.71000004</v>
      </c>
      <c r="D4" s="108">
        <v>925617046.01999998</v>
      </c>
      <c r="E4" s="108">
        <v>850291966.20000005</v>
      </c>
      <c r="F4" s="108">
        <v>897005364.08000004</v>
      </c>
      <c r="G4" s="108">
        <v>953231664.40999997</v>
      </c>
    </row>
    <row r="5" spans="1:7" ht="15.75" customHeight="1">
      <c r="A5" s="107" t="s">
        <v>10</v>
      </c>
      <c r="B5" s="108">
        <v>914806137.50999999</v>
      </c>
      <c r="C5" s="108">
        <v>1046545387.61</v>
      </c>
      <c r="D5" s="108">
        <v>988951073.82000005</v>
      </c>
      <c r="E5" s="108">
        <v>951814064.55999994</v>
      </c>
      <c r="F5" s="108">
        <v>971429691.61000001</v>
      </c>
      <c r="G5" s="108">
        <v>1125296678.1700001</v>
      </c>
    </row>
    <row r="6" spans="1:7" ht="15.75" customHeight="1">
      <c r="A6" s="107" t="s">
        <v>11</v>
      </c>
      <c r="B6" s="108">
        <v>952021445.21000004</v>
      </c>
      <c r="C6" s="108">
        <v>1150898313.8499999</v>
      </c>
      <c r="D6" s="108">
        <v>1076231355.3800001</v>
      </c>
      <c r="E6" s="108">
        <v>977329396.69000006</v>
      </c>
      <c r="F6" s="108">
        <v>1006424603.86</v>
      </c>
      <c r="G6" s="108">
        <v>1071670655.03</v>
      </c>
    </row>
    <row r="7" spans="1:7" ht="15.75" customHeight="1">
      <c r="A7" s="107" t="s">
        <v>12</v>
      </c>
      <c r="B7" s="108">
        <v>980104903.79999995</v>
      </c>
      <c r="C7" s="108">
        <v>1124510837.7</v>
      </c>
      <c r="D7" s="108">
        <v>1038801996.5599999</v>
      </c>
      <c r="E7" s="108">
        <v>969823653.52999997</v>
      </c>
      <c r="F7" s="108">
        <v>1016470755.3200001</v>
      </c>
      <c r="G7" s="108">
        <v>1081785542.1300001</v>
      </c>
    </row>
    <row r="8" spans="1:7" ht="15.75" customHeight="1">
      <c r="A8" s="107" t="s">
        <v>13</v>
      </c>
      <c r="B8" s="108">
        <v>730917084.48000002</v>
      </c>
      <c r="C8" s="108">
        <v>869151783.46000004</v>
      </c>
      <c r="D8" s="108">
        <v>800902378.88</v>
      </c>
      <c r="E8" s="108">
        <v>741380102.83000004</v>
      </c>
      <c r="F8" s="108">
        <v>837962132.37</v>
      </c>
      <c r="G8" s="108">
        <v>802347296.32000005</v>
      </c>
    </row>
    <row r="9" spans="1:7" ht="15.75" customHeight="1">
      <c r="A9" s="107" t="s">
        <v>14</v>
      </c>
      <c r="B9" s="108">
        <v>940404733.72000003</v>
      </c>
      <c r="C9" s="108">
        <v>1085956352.27</v>
      </c>
      <c r="D9" s="108">
        <v>994664948.75</v>
      </c>
      <c r="E9" s="108">
        <v>928703407.46000004</v>
      </c>
      <c r="F9" s="108">
        <v>961867697.20000005</v>
      </c>
      <c r="G9" s="108">
        <v>1054635239.85</v>
      </c>
    </row>
    <row r="10" spans="1:7" ht="15.75" customHeight="1">
      <c r="A10" s="107" t="s">
        <v>15</v>
      </c>
      <c r="B10" s="108">
        <v>925961035</v>
      </c>
      <c r="C10" s="108">
        <v>1069176890.41</v>
      </c>
      <c r="D10" s="108">
        <v>985383030.36000001</v>
      </c>
      <c r="E10" s="108">
        <v>922561282.77999997</v>
      </c>
      <c r="F10" s="108">
        <v>956495645.73000002</v>
      </c>
      <c r="G10" s="108">
        <v>1032661473.39</v>
      </c>
    </row>
    <row r="11" spans="1:7" ht="15.75" customHeight="1">
      <c r="A11" s="107" t="s">
        <v>16</v>
      </c>
      <c r="B11" s="108">
        <v>817331845.23000002</v>
      </c>
      <c r="C11" s="108">
        <v>958661251.15999997</v>
      </c>
      <c r="D11" s="108">
        <v>882434085.98000002</v>
      </c>
      <c r="E11" s="108">
        <v>843838701.25999999</v>
      </c>
      <c r="F11" s="108">
        <v>858495090.45000005</v>
      </c>
      <c r="G11" s="108">
        <v>913202305.62</v>
      </c>
    </row>
    <row r="12" spans="1:7" ht="15.75" customHeight="1">
      <c r="A12" s="107" t="s">
        <v>17</v>
      </c>
      <c r="B12" s="108">
        <v>968661950.66999996</v>
      </c>
      <c r="C12" s="108">
        <v>1141739454.1800001</v>
      </c>
      <c r="D12" s="108">
        <v>1080817632.1900001</v>
      </c>
      <c r="E12" s="108">
        <v>1049021029</v>
      </c>
      <c r="F12" s="108">
        <v>1065235439.01</v>
      </c>
      <c r="G12" s="108">
        <v>1090957992.46</v>
      </c>
    </row>
    <row r="13" spans="1:7" ht="15.75" customHeight="1">
      <c r="A13" s="107" t="s">
        <v>18</v>
      </c>
      <c r="B13" s="108">
        <v>779499166.75</v>
      </c>
      <c r="C13" s="108">
        <v>885642578.96000004</v>
      </c>
      <c r="D13" s="108">
        <v>828382956.38</v>
      </c>
      <c r="E13" s="108">
        <v>795340480.88999999</v>
      </c>
      <c r="F13" s="108">
        <v>798945696.73000002</v>
      </c>
      <c r="G13" s="108">
        <v>856959531.40999997</v>
      </c>
    </row>
    <row r="14" spans="1:7" ht="15.75" customHeight="1">
      <c r="A14" s="107" t="s">
        <v>19</v>
      </c>
      <c r="B14" s="108">
        <v>904797682.20000005</v>
      </c>
      <c r="C14" s="108">
        <v>1053443871.63</v>
      </c>
      <c r="D14" s="108">
        <v>1030601883.78</v>
      </c>
      <c r="E14" s="108">
        <v>969737786.95000005</v>
      </c>
      <c r="F14" s="108">
        <v>907279312.21000004</v>
      </c>
      <c r="G14" s="108">
        <v>1033995325.5700001</v>
      </c>
    </row>
    <row r="15" spans="1:7" ht="15.75" customHeight="1">
      <c r="A15" s="107" t="s">
        <v>20</v>
      </c>
      <c r="B15" s="108">
        <v>780612659.12</v>
      </c>
      <c r="C15" s="108">
        <v>895736065.13999999</v>
      </c>
      <c r="D15" s="108">
        <v>836737857.63999999</v>
      </c>
      <c r="E15" s="108">
        <v>779829230.07000005</v>
      </c>
      <c r="F15" s="108">
        <v>808362251.09000003</v>
      </c>
      <c r="G15" s="108">
        <v>895997734.03999996</v>
      </c>
    </row>
    <row r="16" spans="1:7" ht="15.75" customHeight="1">
      <c r="A16" s="107" t="s">
        <v>21</v>
      </c>
      <c r="B16" s="108">
        <v>869720814.97000003</v>
      </c>
      <c r="C16" s="108">
        <v>986916470.37</v>
      </c>
      <c r="D16" s="108">
        <v>926635511.03999996</v>
      </c>
      <c r="E16" s="108">
        <v>881245589.90999997</v>
      </c>
      <c r="F16" s="108">
        <v>907350457.64999998</v>
      </c>
      <c r="G16" s="108">
        <v>979564928.76999998</v>
      </c>
    </row>
    <row r="17" spans="1:7" ht="15.75" customHeight="1">
      <c r="A17" s="107" t="s">
        <v>22</v>
      </c>
      <c r="B17" s="108">
        <v>767998764.25</v>
      </c>
      <c r="C17" s="108">
        <v>887238207.80999994</v>
      </c>
      <c r="D17" s="108">
        <v>826049433.25999999</v>
      </c>
      <c r="E17" s="108">
        <v>766078913.50999999</v>
      </c>
      <c r="F17" s="108">
        <v>832383960.41999996</v>
      </c>
      <c r="G17" s="108">
        <v>855931295.28999996</v>
      </c>
    </row>
    <row r="18" spans="1:7" ht="15.75" customHeight="1">
      <c r="A18" s="107" t="s">
        <v>23</v>
      </c>
      <c r="B18" s="108">
        <v>922714121.76999998</v>
      </c>
      <c r="C18" s="108">
        <v>1050891082.6900001</v>
      </c>
      <c r="D18" s="108">
        <v>997252272.73000002</v>
      </c>
      <c r="E18" s="108">
        <v>927412650.02999997</v>
      </c>
      <c r="F18" s="108">
        <v>963902534.41999996</v>
      </c>
      <c r="G18" s="108">
        <v>1033718809.99</v>
      </c>
    </row>
    <row r="19" spans="1:7" ht="15.75" customHeight="1">
      <c r="A19" s="107" t="s">
        <v>24</v>
      </c>
      <c r="B19" s="108">
        <v>1003199684.41</v>
      </c>
      <c r="C19" s="108">
        <v>1125414099.24</v>
      </c>
      <c r="D19" s="108">
        <v>1061913905.95</v>
      </c>
      <c r="E19" s="108">
        <v>986094822.49000001</v>
      </c>
      <c r="F19" s="108">
        <v>1036530748.3200001</v>
      </c>
      <c r="G19" s="108">
        <v>1108962431.1400001</v>
      </c>
    </row>
    <row r="20" spans="1:7" ht="15.75" customHeight="1">
      <c r="A20" s="107" t="s">
        <v>25</v>
      </c>
      <c r="B20" s="108">
        <v>1193502460.3</v>
      </c>
      <c r="C20" s="108">
        <v>1357556190.6600001</v>
      </c>
      <c r="D20" s="108">
        <v>1265274074.6199999</v>
      </c>
      <c r="E20" s="108">
        <v>1224340480.1700001</v>
      </c>
      <c r="F20" s="108">
        <v>1226251438.21</v>
      </c>
      <c r="G20" s="108">
        <v>1320062206.1400001</v>
      </c>
    </row>
    <row r="21" spans="1:7" ht="15.75" customHeight="1">
      <c r="A21" s="107" t="s">
        <v>26</v>
      </c>
      <c r="B21" s="108">
        <v>1495853602.0899999</v>
      </c>
      <c r="C21" s="108">
        <v>1759780823.96</v>
      </c>
      <c r="D21" s="108">
        <v>1584838110.97</v>
      </c>
      <c r="E21" s="108">
        <v>1528621291.8699999</v>
      </c>
      <c r="F21" s="108">
        <v>1571453912.4400001</v>
      </c>
      <c r="G21" s="108">
        <v>1728926511.8399999</v>
      </c>
    </row>
    <row r="22" spans="1:7" ht="15.75" customHeight="1">
      <c r="A22" s="107" t="s">
        <v>27</v>
      </c>
      <c r="B22" s="108">
        <v>1068918629.96</v>
      </c>
      <c r="C22" s="108">
        <v>1272813727.4000001</v>
      </c>
      <c r="D22" s="108">
        <v>1145837538.73</v>
      </c>
      <c r="E22" s="108">
        <v>1103195104.3099999</v>
      </c>
      <c r="F22" s="108">
        <v>1116364804.77</v>
      </c>
      <c r="G22" s="108">
        <v>1216618545.98</v>
      </c>
    </row>
    <row r="23" spans="1:7" ht="12.75">
      <c r="A23" s="107" t="s">
        <v>28</v>
      </c>
      <c r="B23" s="108">
        <v>847292441.82000005</v>
      </c>
      <c r="C23" s="108">
        <v>973456229.22000003</v>
      </c>
      <c r="D23" s="108">
        <v>937780438.41999996</v>
      </c>
      <c r="E23" s="108">
        <v>874796994.27999997</v>
      </c>
      <c r="F23" s="108">
        <v>883145425.32000005</v>
      </c>
      <c r="G23" s="108">
        <v>967860517.25</v>
      </c>
    </row>
    <row r="24" spans="1:7" ht="12.75">
      <c r="A24" s="107" t="s">
        <v>29</v>
      </c>
      <c r="B24" s="108">
        <v>867451629.50999999</v>
      </c>
      <c r="C24" s="108">
        <v>985424855.78999996</v>
      </c>
      <c r="D24" s="108">
        <v>906189059.78999996</v>
      </c>
      <c r="E24" s="108">
        <v>850247913.69000006</v>
      </c>
      <c r="F24" s="108">
        <v>916737778.83000004</v>
      </c>
      <c r="G24" s="108">
        <v>981314514.12</v>
      </c>
    </row>
    <row r="25" spans="1:7" ht="12.75">
      <c r="A25" s="107" t="s">
        <v>30</v>
      </c>
      <c r="B25" s="108">
        <v>785738397.76999998</v>
      </c>
      <c r="C25" s="108">
        <v>898432750.52999997</v>
      </c>
      <c r="D25" s="108">
        <v>876841666.94000006</v>
      </c>
      <c r="E25" s="108">
        <v>794311758.63</v>
      </c>
      <c r="F25" s="108">
        <v>835956268.57000005</v>
      </c>
      <c r="G25" s="108">
        <v>871579065.50999999</v>
      </c>
    </row>
    <row r="26" spans="1:7" ht="12.75">
      <c r="A26" s="107" t="s">
        <v>31</v>
      </c>
      <c r="B26" s="108">
        <v>7772176070.75</v>
      </c>
      <c r="C26" s="108">
        <v>8899595352.4200001</v>
      </c>
      <c r="D26" s="108">
        <v>7811620765.6800003</v>
      </c>
      <c r="E26" s="108">
        <v>7359849659.6700001</v>
      </c>
      <c r="F26" s="108">
        <v>7855312387.1000004</v>
      </c>
      <c r="G26" s="108">
        <v>8502365810.3800001</v>
      </c>
    </row>
    <row r="27" spans="1:7" ht="12.75">
      <c r="A27" s="107" t="s">
        <v>32</v>
      </c>
      <c r="B27" s="108">
        <v>753501354.35000002</v>
      </c>
      <c r="C27" s="108">
        <v>846742955.92999995</v>
      </c>
      <c r="D27" s="108">
        <v>796569593.71000004</v>
      </c>
      <c r="E27" s="108">
        <v>744160600.21000004</v>
      </c>
      <c r="F27" s="108">
        <v>773167301.04999995</v>
      </c>
      <c r="G27" s="108">
        <v>811770911.59000003</v>
      </c>
    </row>
    <row r="28" spans="1:7" ht="12.75">
      <c r="A28" s="107" t="s">
        <v>33</v>
      </c>
      <c r="B28" s="108">
        <v>954897858.30999994</v>
      </c>
      <c r="C28" s="108">
        <v>1056657124.99</v>
      </c>
      <c r="D28" s="108">
        <v>975451442.05999994</v>
      </c>
      <c r="E28" s="108">
        <v>919616346.35000002</v>
      </c>
      <c r="F28" s="108">
        <v>947490897.27999997</v>
      </c>
      <c r="G28" s="108">
        <v>1031556299.2</v>
      </c>
    </row>
    <row r="29" spans="1:7" ht="12.75">
      <c r="A29" s="107" t="s">
        <v>34</v>
      </c>
      <c r="B29" s="108">
        <v>961565028.88</v>
      </c>
      <c r="C29" s="108">
        <v>1124886161.78</v>
      </c>
      <c r="D29" s="108">
        <v>1310674824.23</v>
      </c>
      <c r="E29" s="108">
        <v>963981266</v>
      </c>
      <c r="F29" s="108">
        <v>1010317816.23</v>
      </c>
      <c r="G29" s="108">
        <v>1066885519.1900001</v>
      </c>
    </row>
    <row r="30" spans="1:7" ht="12.75">
      <c r="A30" s="107" t="s">
        <v>35</v>
      </c>
      <c r="B30" s="108">
        <v>881185750.15999997</v>
      </c>
      <c r="C30" s="108">
        <v>1001895888.22</v>
      </c>
      <c r="D30" s="108">
        <v>936398101.30999994</v>
      </c>
      <c r="E30" s="108">
        <v>873547680.80999994</v>
      </c>
      <c r="F30" s="108">
        <v>904549846.25999999</v>
      </c>
      <c r="G30" s="108">
        <v>978841914.98000002</v>
      </c>
    </row>
    <row r="31" spans="1:7" ht="12.75">
      <c r="A31" s="107" t="s">
        <v>36</v>
      </c>
      <c r="B31" s="108">
        <v>865256356.09000003</v>
      </c>
      <c r="C31" s="108">
        <v>1007888442.12</v>
      </c>
      <c r="D31" s="108">
        <v>930349984.52999997</v>
      </c>
      <c r="E31" s="108">
        <v>882273611.07000005</v>
      </c>
      <c r="F31" s="108">
        <v>901077177.73000002</v>
      </c>
      <c r="G31" s="108">
        <v>962168538.80999994</v>
      </c>
    </row>
    <row r="32" spans="1:7" ht="12.75">
      <c r="A32" s="107" t="s">
        <v>37</v>
      </c>
      <c r="B32" s="108">
        <v>1265749200.28</v>
      </c>
      <c r="C32" s="108">
        <v>1462432026.8299999</v>
      </c>
      <c r="D32" s="108">
        <v>1360428967.73</v>
      </c>
      <c r="E32" s="108">
        <v>1318913927.3299999</v>
      </c>
      <c r="F32" s="108">
        <v>1359645211.53</v>
      </c>
      <c r="G32" s="108">
        <v>1485493483.8</v>
      </c>
    </row>
    <row r="33" spans="1:7" ht="12.75">
      <c r="A33" s="107" t="s">
        <v>38</v>
      </c>
      <c r="B33" s="108">
        <v>874772183.57000005</v>
      </c>
      <c r="C33" s="108">
        <v>986969664.64999998</v>
      </c>
      <c r="D33" s="108">
        <v>924636954.17999995</v>
      </c>
      <c r="E33" s="108">
        <v>870896189.52999997</v>
      </c>
      <c r="F33" s="108">
        <v>873384289.75999999</v>
      </c>
      <c r="G33" s="108">
        <v>958455130.59000003</v>
      </c>
    </row>
    <row r="34" spans="1:7" ht="12.75">
      <c r="A34" s="107" t="s">
        <v>39</v>
      </c>
      <c r="B34" s="108">
        <v>1463795853.98</v>
      </c>
      <c r="C34" s="108">
        <v>1667617014.8399999</v>
      </c>
      <c r="D34" s="108">
        <v>1484146953.55</v>
      </c>
      <c r="E34" s="108">
        <v>1370646820.5699999</v>
      </c>
      <c r="F34" s="108">
        <v>1429183416.2</v>
      </c>
      <c r="G34" s="108">
        <v>1460774103.0599999</v>
      </c>
    </row>
    <row r="35" spans="1:7" ht="12.75">
      <c r="A35" s="107" t="s">
        <v>41</v>
      </c>
      <c r="B35" s="108">
        <v>887913451.61000001</v>
      </c>
      <c r="C35" s="108">
        <v>1023807519.87</v>
      </c>
      <c r="D35" s="108">
        <v>942102302.69000006</v>
      </c>
      <c r="E35" s="108">
        <v>882475182.34000003</v>
      </c>
      <c r="F35" s="108">
        <v>918456320.76999998</v>
      </c>
      <c r="G35" s="108">
        <v>990611663.53999996</v>
      </c>
    </row>
    <row r="36" spans="1:7" ht="12.75">
      <c r="A36" s="107" t="s">
        <v>42</v>
      </c>
      <c r="B36" s="108">
        <v>772062843.88</v>
      </c>
      <c r="C36" s="108">
        <v>896482544.54999995</v>
      </c>
      <c r="D36" s="108">
        <v>823114346.40999997</v>
      </c>
      <c r="E36" s="108">
        <v>798907779.77999997</v>
      </c>
      <c r="F36" s="108">
        <v>788583496.20000005</v>
      </c>
      <c r="G36" s="108">
        <v>870506438.73000002</v>
      </c>
    </row>
    <row r="37" spans="1:7" ht="12.75">
      <c r="A37" s="107" t="s">
        <v>43</v>
      </c>
      <c r="B37" s="108">
        <v>781750475.99000001</v>
      </c>
      <c r="C37" s="108">
        <v>906522115.63999999</v>
      </c>
      <c r="D37" s="108">
        <v>827217370.85000002</v>
      </c>
      <c r="E37" s="108">
        <v>792746049.27999997</v>
      </c>
      <c r="F37" s="108">
        <v>807860938.52999997</v>
      </c>
      <c r="G37" s="108">
        <v>881918659.02999997</v>
      </c>
    </row>
    <row r="38" spans="1:7" ht="12.75">
      <c r="A38" s="107" t="s">
        <v>44</v>
      </c>
      <c r="B38" s="108">
        <v>849307279.42999995</v>
      </c>
      <c r="C38" s="108">
        <v>982935839.02999997</v>
      </c>
      <c r="D38" s="108">
        <v>911572982.16999996</v>
      </c>
      <c r="E38" s="108">
        <v>850631205.75</v>
      </c>
      <c r="F38" s="108">
        <v>876782321.74000001</v>
      </c>
      <c r="G38" s="108">
        <v>947747439.98000002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Z1000"/>
  <sheetViews>
    <sheetView workbookViewId="0"/>
  </sheetViews>
  <sheetFormatPr defaultColWidth="14.42578125" defaultRowHeight="15.75" customHeight="1"/>
  <cols>
    <col min="2" max="2" width="17.5703125" customWidth="1"/>
    <col min="3" max="3" width="16.140625" customWidth="1"/>
    <col min="4" max="4" width="18.140625" customWidth="1"/>
    <col min="5" max="5" width="17.28515625" customWidth="1"/>
    <col min="6" max="6" width="19" customWidth="1"/>
    <col min="7" max="7" width="16.85546875" customWidth="1"/>
    <col min="8" max="8" width="21.7109375" customWidth="1"/>
  </cols>
  <sheetData>
    <row r="1" spans="1:26" ht="15.75" customHeight="1">
      <c r="A1" s="109"/>
      <c r="B1" s="110" t="s">
        <v>1</v>
      </c>
      <c r="C1" s="110" t="s">
        <v>2</v>
      </c>
      <c r="D1" s="110" t="s">
        <v>3</v>
      </c>
      <c r="E1" s="110" t="s">
        <v>4</v>
      </c>
      <c r="F1" s="110" t="s">
        <v>5</v>
      </c>
      <c r="G1" s="110" t="s">
        <v>6</v>
      </c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5.75" customHeight="1">
      <c r="A2" s="109" t="s">
        <v>8</v>
      </c>
      <c r="B2" s="111">
        <v>608891691.36000001</v>
      </c>
      <c r="C2" s="111">
        <v>714672687.78999996</v>
      </c>
      <c r="D2" s="111">
        <v>747592063.38</v>
      </c>
      <c r="E2" s="111">
        <v>598395969.86000001</v>
      </c>
      <c r="F2" s="111">
        <v>674720793.74000001</v>
      </c>
      <c r="G2" s="111">
        <v>698882001.87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5.75" customHeight="1">
      <c r="A3" s="109" t="s">
        <v>9</v>
      </c>
      <c r="B3" s="112"/>
      <c r="C3" s="112"/>
      <c r="D3" s="112"/>
      <c r="E3" s="112"/>
      <c r="F3" s="112"/>
      <c r="G3" s="11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5.75" customHeight="1">
      <c r="A4" s="109" t="s">
        <v>10</v>
      </c>
      <c r="B4" s="111">
        <v>12087411584.01</v>
      </c>
      <c r="C4" s="111">
        <v>13040704851.799999</v>
      </c>
      <c r="D4" s="111">
        <v>14752747863.41</v>
      </c>
      <c r="E4" s="111">
        <v>11578503049.110001</v>
      </c>
      <c r="F4" s="111">
        <v>11716440592.15</v>
      </c>
      <c r="G4" s="111">
        <v>13287600216.889999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5.75" customHeight="1">
      <c r="A5" s="109" t="s">
        <v>11</v>
      </c>
      <c r="B5" s="112"/>
      <c r="C5" s="112"/>
      <c r="D5" s="112"/>
      <c r="E5" s="112"/>
      <c r="F5" s="112"/>
      <c r="G5" s="11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5.75" customHeight="1">
      <c r="A6" s="109" t="s">
        <v>12</v>
      </c>
      <c r="B6" s="112"/>
      <c r="C6" s="112"/>
      <c r="D6" s="112"/>
      <c r="E6" s="112"/>
      <c r="F6" s="112"/>
      <c r="G6" s="11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5.75" customHeight="1">
      <c r="A7" s="109" t="s">
        <v>13</v>
      </c>
      <c r="B7" s="111">
        <v>9625799744.3700008</v>
      </c>
      <c r="C7" s="111">
        <v>10452025519.290001</v>
      </c>
      <c r="D7" s="111">
        <v>11456285890.32</v>
      </c>
      <c r="E7" s="111">
        <v>9268209315.2800007</v>
      </c>
      <c r="F7" s="111">
        <v>9884240553.6100006</v>
      </c>
      <c r="G7" s="111">
        <v>10325135917.940001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.75" customHeight="1">
      <c r="A8" s="109" t="s">
        <v>14</v>
      </c>
      <c r="B8" s="112"/>
      <c r="C8" s="112"/>
      <c r="D8" s="112"/>
      <c r="E8" s="112"/>
      <c r="F8" s="112"/>
      <c r="G8" s="11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.75" customHeight="1">
      <c r="A9" s="109" t="s">
        <v>15</v>
      </c>
      <c r="B9" s="112"/>
      <c r="C9" s="112"/>
      <c r="D9" s="112"/>
      <c r="E9" s="112"/>
      <c r="F9" s="112"/>
      <c r="G9" s="11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.75" customHeight="1">
      <c r="A10" s="109" t="s">
        <v>16</v>
      </c>
      <c r="B10" s="112"/>
      <c r="C10" s="112"/>
      <c r="D10" s="112"/>
      <c r="E10" s="112"/>
      <c r="F10" s="112"/>
      <c r="G10" s="11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109" t="s">
        <v>17</v>
      </c>
      <c r="B11" s="111">
        <v>12874511096.719999</v>
      </c>
      <c r="C11" s="111">
        <v>13744241855.440001</v>
      </c>
      <c r="D11" s="111">
        <v>14885269031.09</v>
      </c>
      <c r="E11" s="111">
        <v>12486325630.1</v>
      </c>
      <c r="F11" s="111">
        <v>14496719181.559999</v>
      </c>
      <c r="G11" s="111">
        <v>14894087269.49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109" t="s">
        <v>18</v>
      </c>
      <c r="B12" s="112"/>
      <c r="C12" s="112"/>
      <c r="D12" s="112"/>
      <c r="E12" s="112"/>
      <c r="F12" s="112"/>
      <c r="G12" s="11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109" t="s">
        <v>19</v>
      </c>
      <c r="B13" s="111">
        <v>1703143126.8099999</v>
      </c>
      <c r="C13" s="111">
        <v>1779655515.6900001</v>
      </c>
      <c r="D13" s="111">
        <v>2019431024.6099999</v>
      </c>
      <c r="E13" s="111">
        <v>1733908919.3900001</v>
      </c>
      <c r="F13" s="111">
        <v>1721337177.5799999</v>
      </c>
      <c r="G13" s="111">
        <v>1679445905.77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109" t="s">
        <v>20</v>
      </c>
      <c r="B14" s="112"/>
      <c r="C14" s="112"/>
      <c r="D14" s="112"/>
      <c r="E14" s="112"/>
      <c r="F14" s="112"/>
      <c r="G14" s="11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109" t="s">
        <v>21</v>
      </c>
      <c r="B15" s="112"/>
      <c r="C15" s="112"/>
      <c r="D15" s="112"/>
      <c r="E15" s="112"/>
      <c r="F15" s="112"/>
      <c r="G15" s="11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109" t="s">
        <v>22</v>
      </c>
      <c r="B16" s="112"/>
      <c r="C16" s="112"/>
      <c r="D16" s="112"/>
      <c r="E16" s="112"/>
      <c r="F16" s="112"/>
      <c r="G16" s="11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109" t="s">
        <v>23</v>
      </c>
      <c r="B17" s="111">
        <v>341074243.36000001</v>
      </c>
      <c r="C17" s="111">
        <v>624892080.98000002</v>
      </c>
      <c r="D17" s="111">
        <v>598706247.85000002</v>
      </c>
      <c r="E17" s="111">
        <v>231130231.53</v>
      </c>
      <c r="F17" s="111">
        <v>379606286</v>
      </c>
      <c r="G17" s="111">
        <v>494528206.45999998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109" t="s">
        <v>24</v>
      </c>
      <c r="B18" s="112"/>
      <c r="C18" s="112"/>
      <c r="D18" s="112"/>
      <c r="E18" s="112"/>
      <c r="F18" s="112"/>
      <c r="G18" s="11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109" t="s">
        <v>25</v>
      </c>
      <c r="B19" s="112"/>
      <c r="C19" s="112"/>
      <c r="D19" s="112"/>
      <c r="E19" s="112"/>
      <c r="F19" s="112"/>
      <c r="G19" s="11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109" t="s">
        <v>26</v>
      </c>
      <c r="B20" s="112"/>
      <c r="C20" s="112"/>
      <c r="D20" s="112"/>
      <c r="E20" s="112"/>
      <c r="F20" s="112"/>
      <c r="G20" s="11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109" t="s">
        <v>27</v>
      </c>
      <c r="B21" s="112"/>
      <c r="C21" s="112"/>
      <c r="D21" s="112"/>
      <c r="E21" s="112"/>
      <c r="F21" s="112"/>
      <c r="G21" s="11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>
      <c r="A22" s="109" t="s">
        <v>28</v>
      </c>
      <c r="B22" s="112"/>
      <c r="C22" s="112"/>
      <c r="D22" s="112"/>
      <c r="E22" s="112"/>
      <c r="F22" s="112"/>
      <c r="G22" s="11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>
      <c r="A23" s="109" t="s">
        <v>29</v>
      </c>
      <c r="B23" s="112"/>
      <c r="C23" s="112"/>
      <c r="D23" s="112"/>
      <c r="E23" s="112"/>
      <c r="F23" s="112"/>
      <c r="G23" s="11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>
      <c r="A24" s="109" t="s">
        <v>30</v>
      </c>
      <c r="B24" s="112"/>
      <c r="C24" s="112"/>
      <c r="D24" s="112"/>
      <c r="E24" s="112"/>
      <c r="F24" s="112"/>
      <c r="G24" s="11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>
      <c r="A25" s="109" t="s">
        <v>31</v>
      </c>
      <c r="B25" s="112"/>
      <c r="C25" s="112"/>
      <c r="D25" s="112">
        <v>130014623.53</v>
      </c>
      <c r="E25" s="112"/>
      <c r="F25" s="112"/>
      <c r="G25" s="11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>
      <c r="A26" s="109" t="s">
        <v>32</v>
      </c>
      <c r="B26" s="112"/>
      <c r="C26" s="112"/>
      <c r="D26" s="112"/>
      <c r="E26" s="112"/>
      <c r="F26" s="112"/>
      <c r="G26" s="11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>
      <c r="A27" s="109" t="s">
        <v>33</v>
      </c>
      <c r="B27" s="112"/>
      <c r="C27" s="112"/>
      <c r="D27" s="112"/>
      <c r="E27" s="112"/>
      <c r="F27" s="112"/>
      <c r="G27" s="11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>
      <c r="A28" s="109" t="s">
        <v>34</v>
      </c>
      <c r="B28" s="112"/>
      <c r="C28" s="112"/>
      <c r="D28" s="112"/>
      <c r="E28" s="112"/>
      <c r="F28" s="112"/>
      <c r="G28" s="11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>
      <c r="A29" s="109" t="s">
        <v>35</v>
      </c>
      <c r="B29" s="111">
        <v>1506628413.3399999</v>
      </c>
      <c r="C29" s="111">
        <v>1629426060.47</v>
      </c>
      <c r="D29" s="111">
        <v>1738147442.3800001</v>
      </c>
      <c r="E29" s="111">
        <v>1273412234.6500001</v>
      </c>
      <c r="F29" s="111">
        <v>1392445041.01</v>
      </c>
      <c r="G29" s="111">
        <v>1751701027.05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>
      <c r="A30" s="109" t="s">
        <v>36</v>
      </c>
      <c r="B30" s="112"/>
      <c r="C30" s="112"/>
      <c r="D30" s="112"/>
      <c r="E30" s="112"/>
      <c r="F30" s="112"/>
      <c r="G30" s="11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>
      <c r="A31" s="109" t="s">
        <v>37</v>
      </c>
      <c r="B31" s="112"/>
      <c r="C31" s="112"/>
      <c r="D31" s="112"/>
      <c r="E31" s="112"/>
      <c r="F31" s="112"/>
      <c r="G31" s="11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>
      <c r="A32" s="109" t="s">
        <v>38</v>
      </c>
      <c r="B32" s="112"/>
      <c r="C32" s="112"/>
      <c r="D32" s="112"/>
      <c r="E32" s="112"/>
      <c r="F32" s="112"/>
      <c r="G32" s="11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>
      <c r="A33" s="109" t="s">
        <v>39</v>
      </c>
      <c r="B33" s="111">
        <v>8991628828.3600006</v>
      </c>
      <c r="C33" s="111">
        <v>10056760942.790001</v>
      </c>
      <c r="D33" s="111">
        <v>11158332919.6</v>
      </c>
      <c r="E33" s="111">
        <v>9219509487.9500008</v>
      </c>
      <c r="F33" s="111">
        <v>9490389157.8899994</v>
      </c>
      <c r="G33" s="111">
        <v>9940099007</v>
      </c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>
      <c r="A34" s="109" t="s">
        <v>41</v>
      </c>
      <c r="B34" s="112"/>
      <c r="C34" s="112"/>
      <c r="D34" s="112"/>
      <c r="E34" s="112"/>
      <c r="F34" s="112"/>
      <c r="G34" s="11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>
      <c r="A35" s="109" t="s">
        <v>42</v>
      </c>
      <c r="B35" s="112"/>
      <c r="C35" s="112"/>
      <c r="D35" s="112"/>
      <c r="E35" s="112"/>
      <c r="F35" s="112"/>
      <c r="G35" s="11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>
      <c r="A36" s="109" t="s">
        <v>43</v>
      </c>
      <c r="B36" s="112"/>
      <c r="C36" s="112"/>
      <c r="D36" s="112"/>
      <c r="E36" s="112"/>
      <c r="F36" s="112"/>
      <c r="G36" s="11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>
      <c r="A37" s="109" t="s">
        <v>44</v>
      </c>
      <c r="B37" s="112"/>
      <c r="C37" s="112"/>
      <c r="D37" s="112"/>
      <c r="E37" s="112"/>
      <c r="F37" s="112"/>
      <c r="G37" s="11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Z1000"/>
  <sheetViews>
    <sheetView workbookViewId="0"/>
  </sheetViews>
  <sheetFormatPr defaultColWidth="14.42578125" defaultRowHeight="15.75" customHeight="1"/>
  <cols>
    <col min="1" max="1" width="28.42578125" customWidth="1"/>
    <col min="2" max="2" width="33.85546875" customWidth="1"/>
  </cols>
  <sheetData>
    <row r="1" spans="1:26" ht="15.75" customHeight="1">
      <c r="A1" s="113" t="s">
        <v>122</v>
      </c>
      <c r="B1" s="114" t="s">
        <v>160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</row>
    <row r="2" spans="1:26" ht="15.75" customHeight="1">
      <c r="A2" s="120" t="s">
        <v>164</v>
      </c>
      <c r="B2" s="122" t="s">
        <v>165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1:26" ht="15.75" customHeight="1">
      <c r="A3" s="120" t="s">
        <v>166</v>
      </c>
      <c r="B3" s="122" t="s">
        <v>167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ht="15.75" customHeight="1">
      <c r="A4" s="120" t="s">
        <v>168</v>
      </c>
      <c r="B4" s="122" t="s">
        <v>169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</row>
    <row r="5" spans="1:26" ht="15.75" customHeight="1">
      <c r="A5" s="120" t="s">
        <v>170</v>
      </c>
      <c r="B5" s="122" t="s">
        <v>171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</row>
    <row r="6" spans="1:26" ht="15.75" customHeight="1">
      <c r="A6" s="120" t="s">
        <v>172</v>
      </c>
      <c r="B6" s="122" t="s">
        <v>173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</row>
    <row r="7" spans="1:26" ht="15.75" customHeight="1">
      <c r="A7" s="120" t="s">
        <v>174</v>
      </c>
      <c r="B7" s="122" t="s">
        <v>175</v>
      </c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</row>
    <row r="8" spans="1:26" ht="15.75" customHeight="1">
      <c r="A8" s="120" t="s">
        <v>176</v>
      </c>
      <c r="B8" s="122" t="s">
        <v>177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</row>
    <row r="9" spans="1:26" ht="15.75" customHeight="1">
      <c r="A9" s="120" t="s">
        <v>178</v>
      </c>
      <c r="B9" s="122" t="s">
        <v>179</v>
      </c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</row>
    <row r="10" spans="1:26" ht="15.75" customHeight="1">
      <c r="A10" s="120" t="s">
        <v>180</v>
      </c>
      <c r="B10" s="122" t="s">
        <v>181</v>
      </c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</row>
    <row r="11" spans="1:26" ht="15.75" customHeight="1">
      <c r="A11" s="120" t="s">
        <v>182</v>
      </c>
      <c r="B11" s="122" t="s">
        <v>183</v>
      </c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</row>
    <row r="12" spans="1:26" ht="15.75" customHeight="1">
      <c r="A12" s="120" t="s">
        <v>184</v>
      </c>
      <c r="B12" s="122" t="s">
        <v>185</v>
      </c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</row>
    <row r="13" spans="1:26" ht="15.75" customHeight="1">
      <c r="A13" s="120" t="s">
        <v>186</v>
      </c>
      <c r="B13" s="122" t="s">
        <v>187</v>
      </c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</row>
    <row r="14" spans="1:26" ht="15.75" customHeight="1">
      <c r="A14" s="120" t="s">
        <v>188</v>
      </c>
      <c r="B14" s="122" t="s">
        <v>189</v>
      </c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</row>
    <row r="15" spans="1:26" ht="15.75" customHeight="1">
      <c r="A15" s="120" t="s">
        <v>190</v>
      </c>
      <c r="B15" s="122" t="s">
        <v>191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</row>
    <row r="16" spans="1:26" ht="15.75" customHeight="1">
      <c r="A16" s="120" t="s">
        <v>192</v>
      </c>
      <c r="B16" s="122" t="s">
        <v>193</v>
      </c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</row>
    <row r="17" spans="1:26" ht="15.75" customHeight="1">
      <c r="A17" s="120" t="s">
        <v>194</v>
      </c>
      <c r="B17" s="122" t="s">
        <v>195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</row>
    <row r="18" spans="1:26" ht="15.75" customHeight="1">
      <c r="A18" s="120" t="s">
        <v>196</v>
      </c>
      <c r="B18" s="122" t="s">
        <v>197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</row>
    <row r="19" spans="1:26" ht="15.75" customHeight="1">
      <c r="A19" s="120" t="s">
        <v>198</v>
      </c>
      <c r="B19" s="122" t="s">
        <v>199</v>
      </c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</row>
    <row r="20" spans="1:26" ht="15.75" customHeight="1">
      <c r="A20" s="120" t="s">
        <v>200</v>
      </c>
      <c r="B20" s="122" t="s">
        <v>201</v>
      </c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</row>
    <row r="21" spans="1:26" ht="15.75" customHeight="1">
      <c r="A21" s="120" t="s">
        <v>202</v>
      </c>
      <c r="B21" s="122" t="s">
        <v>203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15.75" customHeight="1">
      <c r="A22" s="120" t="s">
        <v>204</v>
      </c>
      <c r="B22" s="122" t="s">
        <v>205</v>
      </c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spans="1:26" ht="12.75">
      <c r="A23" s="120" t="s">
        <v>206</v>
      </c>
      <c r="B23" s="122" t="s">
        <v>207</v>
      </c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</row>
    <row r="24" spans="1:26" ht="12.75">
      <c r="A24" s="120" t="s">
        <v>208</v>
      </c>
      <c r="B24" s="122" t="s">
        <v>209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</row>
    <row r="25" spans="1:26" ht="12.75">
      <c r="A25" s="120" t="s">
        <v>210</v>
      </c>
      <c r="B25" s="122" t="s">
        <v>211</v>
      </c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</row>
    <row r="26" spans="1:26" ht="12.75">
      <c r="A26" s="120" t="s">
        <v>212</v>
      </c>
      <c r="B26" s="122" t="s">
        <v>213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</row>
    <row r="27" spans="1:26" ht="12.75">
      <c r="A27" s="120" t="s">
        <v>214</v>
      </c>
      <c r="B27" s="122" t="s">
        <v>215</v>
      </c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</row>
    <row r="28" spans="1:26" ht="12.75">
      <c r="A28" s="120" t="s">
        <v>216</v>
      </c>
      <c r="B28" s="122" t="s">
        <v>217</v>
      </c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</row>
    <row r="29" spans="1:26" ht="12.75">
      <c r="A29" s="120" t="s">
        <v>218</v>
      </c>
      <c r="B29" s="122" t="s">
        <v>219</v>
      </c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</row>
    <row r="30" spans="1:26" ht="25.5">
      <c r="A30" s="120" t="s">
        <v>220</v>
      </c>
      <c r="B30" s="122" t="s">
        <v>221</v>
      </c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</row>
    <row r="31" spans="1:26" ht="12.75">
      <c r="A31" s="120" t="s">
        <v>222</v>
      </c>
      <c r="B31" s="122" t="s">
        <v>223</v>
      </c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</row>
    <row r="32" spans="1:26" ht="12.75">
      <c r="A32" s="120" t="s">
        <v>224</v>
      </c>
      <c r="B32" s="122" t="s">
        <v>225</v>
      </c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</row>
    <row r="33" spans="1:26" ht="12.75">
      <c r="A33" s="120" t="s">
        <v>226</v>
      </c>
      <c r="B33" s="122" t="s">
        <v>227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</row>
    <row r="34" spans="1:26" ht="12.75">
      <c r="A34" s="120" t="s">
        <v>228</v>
      </c>
      <c r="B34" s="122" t="s">
        <v>229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spans="1:26" ht="12.75">
      <c r="A35" s="120" t="s">
        <v>230</v>
      </c>
      <c r="B35" s="122" t="s">
        <v>232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</row>
    <row r="36" spans="1:26" ht="12.75">
      <c r="A36" s="120" t="s">
        <v>233</v>
      </c>
      <c r="B36" s="122" t="s">
        <v>234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</row>
    <row r="37" spans="1:26" ht="12.75">
      <c r="A37" s="120" t="s">
        <v>235</v>
      </c>
      <c r="B37" s="122" t="s">
        <v>236</v>
      </c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</row>
    <row r="38" spans="1:26" ht="12.75">
      <c r="A38" s="120" t="s">
        <v>237</v>
      </c>
      <c r="B38" s="122" t="s">
        <v>238</v>
      </c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</row>
    <row r="39" spans="1:26" ht="12.75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</row>
    <row r="40" spans="1:26" ht="12.75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</row>
    <row r="41" spans="1:26" ht="12.75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</row>
    <row r="42" spans="1:26" ht="12.75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</row>
    <row r="43" spans="1:26" ht="12.75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</row>
    <row r="44" spans="1:26" ht="12.75">
      <c r="A44" s="117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</row>
    <row r="45" spans="1:26" ht="12.75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</row>
    <row r="46" spans="1:26" ht="12.75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</row>
    <row r="47" spans="1:26" ht="12.75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</row>
    <row r="48" spans="1:26" ht="12.75">
      <c r="A48" s="117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</row>
    <row r="49" spans="1:26" ht="12.75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</row>
    <row r="50" spans="1:26" ht="12.75">
      <c r="A50" s="117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</row>
    <row r="51" spans="1:26" ht="12.75">
      <c r="A51" s="117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</row>
    <row r="52" spans="1:26" ht="12.75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</row>
    <row r="53" spans="1:26" ht="12.75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</row>
    <row r="54" spans="1:26" ht="12.75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</row>
    <row r="55" spans="1:26" ht="12.75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</row>
    <row r="56" spans="1:26" ht="12.75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</row>
    <row r="57" spans="1:26" ht="12.75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</row>
    <row r="58" spans="1:26" ht="12.75">
      <c r="A58" s="117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</row>
    <row r="59" spans="1:26" ht="12.75">
      <c r="A59" s="117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</row>
    <row r="60" spans="1:26" ht="12.75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</row>
    <row r="61" spans="1:26" ht="12.75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</row>
    <row r="62" spans="1:26" ht="12.75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</row>
    <row r="63" spans="1:26" ht="12.75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</row>
    <row r="64" spans="1:26" ht="12.75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</row>
    <row r="65" spans="1:26" ht="12.75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</row>
    <row r="66" spans="1:26" ht="12.75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</row>
    <row r="67" spans="1:26" ht="12.75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</row>
    <row r="68" spans="1:26" ht="12.75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</row>
    <row r="69" spans="1:26" ht="12.75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</row>
    <row r="70" spans="1:26" ht="12.75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</row>
    <row r="71" spans="1:26" ht="12.75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</row>
    <row r="72" spans="1:26" ht="12.75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</row>
    <row r="73" spans="1:26" ht="12.75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</row>
    <row r="74" spans="1:26" ht="12.75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</row>
    <row r="75" spans="1:26" ht="12.75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</row>
    <row r="76" spans="1:26" ht="12.75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</row>
    <row r="77" spans="1:26" ht="12.75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</row>
    <row r="78" spans="1:26" ht="12.75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</row>
    <row r="79" spans="1:26" ht="12.75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</row>
    <row r="80" spans="1:26" ht="12.75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</row>
    <row r="81" spans="1:26" ht="12.75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</row>
    <row r="82" spans="1:26" ht="12.75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</row>
    <row r="83" spans="1:26" ht="12.75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</row>
    <row r="84" spans="1:26" ht="12.75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</row>
    <row r="85" spans="1:26" ht="12.75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</row>
    <row r="86" spans="1:26" ht="12.75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</row>
    <row r="87" spans="1:26" ht="12.75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</row>
    <row r="88" spans="1:26" ht="12.75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</row>
    <row r="89" spans="1:26" ht="12.75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</row>
    <row r="90" spans="1:26" ht="12.75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</row>
    <row r="91" spans="1:26" ht="12.75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</row>
    <row r="92" spans="1:26" ht="12.75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</row>
    <row r="93" spans="1:26" ht="12.75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</row>
    <row r="94" spans="1:26" ht="12.75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</row>
    <row r="95" spans="1:26" ht="12.75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</row>
    <row r="96" spans="1:26" ht="12.75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</row>
    <row r="97" spans="1:26" ht="12.75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</row>
    <row r="98" spans="1:26" ht="12.75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</row>
    <row r="99" spans="1:26" ht="12.75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</row>
    <row r="100" spans="1:26" ht="12.75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</row>
    <row r="101" spans="1:26" ht="12.75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</row>
    <row r="102" spans="1:26" ht="12.75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</row>
    <row r="103" spans="1:26" ht="12.75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</row>
    <row r="104" spans="1:26" ht="12.75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</row>
    <row r="105" spans="1:26" ht="12.75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</row>
    <row r="106" spans="1:26" ht="12.75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</row>
    <row r="107" spans="1:26" ht="12.7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</row>
    <row r="108" spans="1:26" ht="12.7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</row>
    <row r="109" spans="1:26" ht="12.7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</row>
    <row r="110" spans="1:26" ht="12.75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</row>
    <row r="111" spans="1:26" ht="12.75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</row>
    <row r="112" spans="1:26" ht="12.75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</row>
    <row r="113" spans="1:26" ht="12.75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</row>
    <row r="114" spans="1:26" ht="12.75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</row>
    <row r="115" spans="1:26" ht="12.75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</row>
    <row r="116" spans="1:26" ht="12.75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</row>
    <row r="117" spans="1:26" ht="12.75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</row>
    <row r="118" spans="1:26" ht="12.75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</row>
    <row r="119" spans="1:26" ht="12.75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</row>
    <row r="120" spans="1:26" ht="12.75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</row>
    <row r="121" spans="1:26" ht="12.75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</row>
    <row r="122" spans="1:26" ht="12.75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</row>
    <row r="123" spans="1:26" ht="12.75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</row>
    <row r="124" spans="1:26" ht="12.75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</row>
    <row r="125" spans="1:26" ht="12.75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</row>
    <row r="126" spans="1:26" ht="12.75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</row>
    <row r="127" spans="1:26" ht="12.75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</row>
    <row r="128" spans="1:26" ht="12.75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</row>
    <row r="129" spans="1:26" ht="12.75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</row>
    <row r="130" spans="1:26" ht="12.75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</row>
    <row r="131" spans="1:26" ht="12.75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</row>
    <row r="132" spans="1:26" ht="12.75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</row>
    <row r="133" spans="1:26" ht="12.75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</row>
    <row r="134" spans="1:26" ht="12.75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</row>
    <row r="135" spans="1:26" ht="12.75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</row>
    <row r="136" spans="1:26" ht="12.75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</row>
    <row r="137" spans="1:26" ht="12.75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</row>
    <row r="138" spans="1:26" ht="12.75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</row>
    <row r="139" spans="1:26" ht="12.75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</row>
    <row r="140" spans="1:26" ht="12.75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</row>
    <row r="141" spans="1:26" ht="12.75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</row>
    <row r="142" spans="1:26" ht="12.75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</row>
    <row r="143" spans="1:26" ht="12.75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</row>
    <row r="144" spans="1:26" ht="12.75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</row>
    <row r="145" spans="1:26" ht="12.75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</row>
    <row r="146" spans="1:26" ht="12.75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</row>
    <row r="147" spans="1:26" ht="12.75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</row>
    <row r="148" spans="1:26" ht="12.75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</row>
    <row r="149" spans="1:26" ht="12.75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</row>
    <row r="150" spans="1:26" ht="12.75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</row>
    <row r="151" spans="1:26" ht="12.75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</row>
    <row r="152" spans="1:26" ht="12.75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</row>
    <row r="153" spans="1:26" ht="12.75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</row>
    <row r="154" spans="1:26" ht="12.75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</row>
    <row r="155" spans="1:26" ht="12.75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</row>
    <row r="156" spans="1:26" ht="12.75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</row>
    <row r="157" spans="1:26" ht="12.75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</row>
    <row r="158" spans="1:26" ht="12.75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</row>
    <row r="159" spans="1:26" ht="12.75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</row>
    <row r="160" spans="1:26" ht="12.75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</row>
    <row r="161" spans="1:26" ht="12.75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</row>
    <row r="162" spans="1:26" ht="12.75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</row>
    <row r="163" spans="1:26" ht="12.75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</row>
    <row r="164" spans="1:26" ht="12.7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</row>
    <row r="165" spans="1:26" ht="12.75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</row>
    <row r="166" spans="1:26" ht="12.75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</row>
    <row r="167" spans="1:26" ht="12.75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</row>
    <row r="168" spans="1:26" ht="12.75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</row>
    <row r="169" spans="1:26" ht="12.75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</row>
    <row r="170" spans="1:26" ht="12.75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</row>
    <row r="171" spans="1:26" ht="12.75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</row>
    <row r="172" spans="1:26" ht="12.75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</row>
    <row r="173" spans="1:26" ht="12.75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</row>
    <row r="174" spans="1:26" ht="12.75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</row>
    <row r="175" spans="1:26" ht="12.75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</row>
    <row r="176" spans="1:26" ht="12.75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</row>
    <row r="177" spans="1:26" ht="12.75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</row>
    <row r="178" spans="1:26" ht="12.75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</row>
    <row r="179" spans="1:26" ht="12.75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</row>
    <row r="180" spans="1:26" ht="12.75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</row>
    <row r="181" spans="1:26" ht="12.75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</row>
    <row r="182" spans="1:26" ht="12.75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</row>
    <row r="183" spans="1:26" ht="12.75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</row>
    <row r="184" spans="1:26" ht="12.75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</row>
    <row r="185" spans="1:26" ht="12.75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</row>
    <row r="186" spans="1:26" ht="12.75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</row>
    <row r="187" spans="1:26" ht="12.75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</row>
    <row r="188" spans="1:26" ht="12.75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</row>
    <row r="189" spans="1:26" ht="12.75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</row>
    <row r="190" spans="1:26" ht="12.7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</row>
    <row r="191" spans="1:26" ht="12.75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</row>
    <row r="192" spans="1:26" ht="12.75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</row>
    <row r="193" spans="1:26" ht="12.75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</row>
    <row r="194" spans="1:26" ht="12.75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</row>
    <row r="195" spans="1:26" ht="12.75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</row>
    <row r="196" spans="1:26" ht="12.75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</row>
    <row r="197" spans="1:26" ht="12.75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</row>
    <row r="198" spans="1:26" ht="12.75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</row>
    <row r="199" spans="1:26" ht="12.75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</row>
    <row r="200" spans="1:26" ht="12.75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</row>
    <row r="201" spans="1:26" ht="12.75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</row>
    <row r="202" spans="1:26" ht="12.75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</row>
    <row r="203" spans="1:26" ht="12.75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</row>
    <row r="204" spans="1:26" ht="12.75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</row>
    <row r="205" spans="1:26" ht="12.75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</row>
    <row r="206" spans="1:26" ht="12.75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</row>
    <row r="207" spans="1:26" ht="12.75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</row>
    <row r="208" spans="1:26" ht="12.75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</row>
    <row r="209" spans="1:26" ht="12.75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</row>
    <row r="210" spans="1:26" ht="12.75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</row>
    <row r="211" spans="1:26" ht="12.75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</row>
    <row r="212" spans="1:26" ht="12.75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</row>
    <row r="213" spans="1:26" ht="12.75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</row>
    <row r="214" spans="1:26" ht="12.75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</row>
    <row r="215" spans="1:26" ht="12.75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</row>
    <row r="216" spans="1:26" ht="12.75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</row>
    <row r="217" spans="1:26" ht="12.75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</row>
    <row r="218" spans="1:26" ht="12.75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</row>
    <row r="219" spans="1:26" ht="12.75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</row>
    <row r="220" spans="1:26" ht="12.75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</row>
    <row r="221" spans="1:26" ht="12.75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</row>
    <row r="222" spans="1:26" ht="12.75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</row>
    <row r="223" spans="1:26" ht="12.75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</row>
    <row r="224" spans="1:26" ht="12.75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</row>
    <row r="225" spans="1:26" ht="12.75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</row>
    <row r="226" spans="1:26" ht="12.75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</row>
    <row r="227" spans="1:26" ht="12.75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</row>
    <row r="228" spans="1:26" ht="12.75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</row>
    <row r="229" spans="1:26" ht="12.75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</row>
    <row r="230" spans="1:26" ht="12.75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</row>
    <row r="231" spans="1:26" ht="12.75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</row>
    <row r="232" spans="1:26" ht="12.75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</row>
    <row r="233" spans="1:26" ht="12.75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</row>
    <row r="234" spans="1:26" ht="12.75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</row>
    <row r="235" spans="1:26" ht="12.75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</row>
    <row r="236" spans="1:26" ht="12.75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</row>
    <row r="237" spans="1:26" ht="12.75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</row>
    <row r="238" spans="1:26" ht="12.75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</row>
    <row r="239" spans="1:26" ht="12.75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</row>
    <row r="240" spans="1:26" ht="12.75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</row>
    <row r="241" spans="1:26" ht="12.75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</row>
    <row r="242" spans="1:26" ht="12.75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</row>
    <row r="243" spans="1:26" ht="12.75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</row>
    <row r="244" spans="1:26" ht="12.75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</row>
    <row r="245" spans="1:26" ht="12.75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</row>
    <row r="246" spans="1:26" ht="12.75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</row>
    <row r="247" spans="1:26" ht="12.75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</row>
    <row r="248" spans="1:26" ht="12.75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</row>
    <row r="249" spans="1:26" ht="12.75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</row>
    <row r="250" spans="1:26" ht="12.75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</row>
    <row r="251" spans="1:26" ht="12.75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</row>
    <row r="252" spans="1:26" ht="12.75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</row>
    <row r="253" spans="1:26" ht="12.75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</row>
    <row r="254" spans="1:26" ht="12.75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</row>
    <row r="255" spans="1:26" ht="12.75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</row>
    <row r="256" spans="1:26" ht="12.75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</row>
    <row r="257" spans="1:26" ht="12.75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</row>
    <row r="258" spans="1:26" ht="12.75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</row>
    <row r="259" spans="1:26" ht="12.75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</row>
    <row r="260" spans="1:26" ht="12.75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</row>
    <row r="261" spans="1:26" ht="12.75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</row>
    <row r="262" spans="1:26" ht="12.75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</row>
    <row r="263" spans="1:26" ht="12.75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</row>
    <row r="264" spans="1:26" ht="12.75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</row>
    <row r="265" spans="1:26" ht="12.75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</row>
    <row r="266" spans="1:26" ht="12.75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</row>
    <row r="267" spans="1:26" ht="12.75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</row>
    <row r="268" spans="1:26" ht="12.75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</row>
    <row r="269" spans="1:26" ht="12.75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</row>
    <row r="270" spans="1:26" ht="12.75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</row>
    <row r="271" spans="1:26" ht="12.75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</row>
    <row r="272" spans="1:26" ht="12.75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</row>
    <row r="273" spans="1:26" ht="12.75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</row>
    <row r="274" spans="1:26" ht="12.75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</row>
    <row r="275" spans="1:26" ht="12.75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</row>
    <row r="276" spans="1:26" ht="12.75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</row>
    <row r="277" spans="1:26" ht="12.75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</row>
    <row r="278" spans="1:26" ht="12.75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</row>
    <row r="279" spans="1:26" ht="12.75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</row>
    <row r="280" spans="1:26" ht="12.75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</row>
    <row r="281" spans="1:26" ht="12.75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</row>
    <row r="282" spans="1:26" ht="12.75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</row>
    <row r="283" spans="1:26" ht="12.75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</row>
    <row r="284" spans="1:26" ht="12.75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</row>
    <row r="285" spans="1:26" ht="12.75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</row>
    <row r="286" spans="1:26" ht="12.75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</row>
    <row r="287" spans="1:26" ht="12.75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</row>
    <row r="288" spans="1:26" ht="12.75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</row>
    <row r="289" spans="1:26" ht="12.75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</row>
    <row r="290" spans="1:26" ht="12.75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</row>
    <row r="291" spans="1:26" ht="12.75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</row>
    <row r="292" spans="1:26" ht="12.75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</row>
    <row r="293" spans="1:26" ht="12.75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</row>
    <row r="294" spans="1:26" ht="12.75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</row>
    <row r="295" spans="1:26" ht="12.75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</row>
    <row r="296" spans="1:26" ht="12.75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</row>
    <row r="297" spans="1:26" ht="12.75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</row>
    <row r="298" spans="1:26" ht="12.75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</row>
    <row r="299" spans="1:26" ht="12.75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</row>
    <row r="300" spans="1:26" ht="12.75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</row>
    <row r="301" spans="1:26" ht="12.75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</row>
    <row r="302" spans="1:26" ht="12.75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</row>
    <row r="303" spans="1:26" ht="12.75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</row>
    <row r="304" spans="1:26" ht="12.75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</row>
    <row r="305" spans="1:26" ht="12.75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</row>
    <row r="306" spans="1:26" ht="12.75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</row>
    <row r="307" spans="1:26" ht="12.75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</row>
    <row r="308" spans="1:26" ht="12.75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</row>
    <row r="309" spans="1:26" ht="12.75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</row>
    <row r="310" spans="1:26" ht="12.75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</row>
    <row r="311" spans="1:26" ht="12.75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</row>
    <row r="312" spans="1:26" ht="12.75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</row>
    <row r="313" spans="1:26" ht="12.75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</row>
    <row r="314" spans="1:26" ht="12.7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</row>
    <row r="315" spans="1:26" ht="12.7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</row>
    <row r="316" spans="1:26" ht="12.7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</row>
    <row r="317" spans="1:26" ht="12.7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</row>
    <row r="318" spans="1:26" ht="12.7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</row>
    <row r="319" spans="1:26" ht="12.7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</row>
    <row r="320" spans="1:26" ht="12.7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</row>
    <row r="321" spans="1:26" ht="12.7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</row>
    <row r="322" spans="1:26" ht="12.7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</row>
    <row r="323" spans="1:26" ht="12.7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</row>
    <row r="324" spans="1:26" ht="12.7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</row>
    <row r="325" spans="1:26" ht="12.7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</row>
    <row r="326" spans="1:26" ht="12.7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</row>
    <row r="327" spans="1:26" ht="12.7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</row>
    <row r="328" spans="1:26" ht="12.7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</row>
    <row r="329" spans="1:26" ht="12.7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</row>
    <row r="330" spans="1:26" ht="12.7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</row>
    <row r="331" spans="1:26" ht="12.7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</row>
    <row r="332" spans="1:26" ht="12.7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</row>
    <row r="333" spans="1:26" ht="12.7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</row>
    <row r="334" spans="1:26" ht="12.7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</row>
    <row r="335" spans="1:26" ht="12.7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</row>
    <row r="336" spans="1:26" ht="12.7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</row>
    <row r="337" spans="1:26" ht="12.7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</row>
    <row r="338" spans="1:26" ht="12.7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</row>
    <row r="339" spans="1:26" ht="12.7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</row>
    <row r="340" spans="1:26" ht="12.7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</row>
    <row r="341" spans="1:26" ht="12.7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</row>
    <row r="342" spans="1:26" ht="12.7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</row>
    <row r="343" spans="1:26" ht="12.7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</row>
    <row r="344" spans="1:26" ht="12.7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</row>
    <row r="345" spans="1:26" ht="12.7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</row>
    <row r="346" spans="1:26" ht="12.7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</row>
    <row r="347" spans="1:26" ht="12.7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</row>
    <row r="348" spans="1:26" ht="12.7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</row>
    <row r="349" spans="1:26" ht="12.7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</row>
    <row r="350" spans="1:26" ht="12.7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</row>
    <row r="351" spans="1:26" ht="12.7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</row>
    <row r="352" spans="1:26" ht="12.7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</row>
    <row r="353" spans="1:26" ht="12.7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</row>
    <row r="354" spans="1:26" ht="12.7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</row>
    <row r="355" spans="1:26" ht="12.7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</row>
    <row r="356" spans="1:26" ht="12.7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</row>
    <row r="357" spans="1:26" ht="12.7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</row>
    <row r="358" spans="1:26" ht="12.7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</row>
    <row r="359" spans="1:26" ht="12.7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</row>
    <row r="360" spans="1:26" ht="12.7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</row>
    <row r="361" spans="1:26" ht="12.7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</row>
    <row r="362" spans="1:26" ht="12.7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</row>
    <row r="363" spans="1:26" ht="12.7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</row>
    <row r="364" spans="1:26" ht="12.7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</row>
    <row r="365" spans="1:26" ht="12.7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</row>
    <row r="366" spans="1:26" ht="12.7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</row>
    <row r="367" spans="1:26" ht="12.7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</row>
    <row r="368" spans="1:26" ht="12.7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</row>
    <row r="369" spans="1:26" ht="12.7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</row>
    <row r="370" spans="1:26" ht="12.7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</row>
    <row r="371" spans="1:26" ht="12.7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</row>
    <row r="372" spans="1:26" ht="12.7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</row>
    <row r="373" spans="1:26" ht="12.7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</row>
    <row r="374" spans="1:26" ht="12.7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</row>
    <row r="375" spans="1:26" ht="12.7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</row>
    <row r="376" spans="1:26" ht="12.7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</row>
    <row r="377" spans="1:26" ht="12.7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</row>
    <row r="378" spans="1:26" ht="12.7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</row>
    <row r="379" spans="1:26" ht="12.7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</row>
    <row r="380" spans="1:26" ht="12.7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</row>
    <row r="381" spans="1:26" ht="12.7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</row>
    <row r="382" spans="1:26" ht="12.7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</row>
    <row r="383" spans="1:26" ht="12.7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</row>
    <row r="384" spans="1:26" ht="12.7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</row>
    <row r="385" spans="1:26" ht="12.7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</row>
    <row r="386" spans="1:26" ht="12.7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</row>
    <row r="387" spans="1:26" ht="12.7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</row>
    <row r="388" spans="1:26" ht="12.7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</row>
    <row r="389" spans="1:26" ht="12.7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</row>
    <row r="390" spans="1:26" ht="12.7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</row>
    <row r="391" spans="1:26" ht="12.7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</row>
    <row r="392" spans="1:26" ht="12.7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</row>
    <row r="393" spans="1:26" ht="12.7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</row>
    <row r="394" spans="1:26" ht="12.7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</row>
    <row r="395" spans="1:26" ht="12.7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</row>
    <row r="396" spans="1:26" ht="12.7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</row>
    <row r="397" spans="1:26" ht="12.7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</row>
    <row r="398" spans="1:26" ht="12.7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</row>
    <row r="399" spans="1:26" ht="12.7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</row>
    <row r="400" spans="1:26" ht="12.7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</row>
    <row r="401" spans="1:26" ht="12.7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</row>
    <row r="402" spans="1:26" ht="12.7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</row>
    <row r="403" spans="1:26" ht="12.7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</row>
    <row r="404" spans="1:26" ht="12.7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</row>
    <row r="405" spans="1:26" ht="12.7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</row>
    <row r="406" spans="1:26" ht="12.7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</row>
    <row r="407" spans="1:26" ht="12.7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</row>
    <row r="408" spans="1:26" ht="12.7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</row>
    <row r="409" spans="1:26" ht="12.7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</row>
    <row r="410" spans="1:26" ht="12.7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</row>
    <row r="411" spans="1:26" ht="12.7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</row>
    <row r="412" spans="1:26" ht="12.7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</row>
    <row r="413" spans="1:26" ht="12.7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</row>
    <row r="414" spans="1:26" ht="12.7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</row>
    <row r="415" spans="1:26" ht="12.7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</row>
    <row r="416" spans="1:26" ht="12.7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</row>
    <row r="417" spans="1:26" ht="12.7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</row>
    <row r="418" spans="1:26" ht="12.7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</row>
    <row r="419" spans="1:26" ht="12.7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</row>
    <row r="420" spans="1:26" ht="12.7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</row>
    <row r="421" spans="1:26" ht="12.7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</row>
    <row r="422" spans="1:26" ht="12.7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</row>
    <row r="423" spans="1:26" ht="12.7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</row>
    <row r="424" spans="1:26" ht="12.7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</row>
    <row r="425" spans="1:26" ht="12.7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</row>
    <row r="426" spans="1:26" ht="12.7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</row>
    <row r="427" spans="1:26" ht="12.7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</row>
    <row r="428" spans="1:26" ht="12.7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</row>
    <row r="429" spans="1:26" ht="12.7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</row>
    <row r="430" spans="1:26" ht="12.7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</row>
    <row r="431" spans="1:26" ht="12.7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</row>
    <row r="432" spans="1:26" ht="12.7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</row>
    <row r="433" spans="1:26" ht="12.7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</row>
    <row r="434" spans="1:26" ht="12.7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</row>
    <row r="435" spans="1:26" ht="12.7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</row>
    <row r="436" spans="1:26" ht="12.7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</row>
    <row r="437" spans="1:26" ht="12.7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</row>
    <row r="438" spans="1:26" ht="12.7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</row>
    <row r="439" spans="1:26" ht="12.7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</row>
    <row r="440" spans="1:26" ht="12.7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</row>
    <row r="441" spans="1:26" ht="12.7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</row>
    <row r="442" spans="1:26" ht="12.7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</row>
    <row r="443" spans="1:26" ht="12.7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</row>
    <row r="444" spans="1:26" ht="12.7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</row>
    <row r="445" spans="1:26" ht="12.7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</row>
    <row r="446" spans="1:26" ht="12.7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</row>
    <row r="447" spans="1:26" ht="12.7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</row>
    <row r="448" spans="1:26" ht="12.7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</row>
    <row r="449" spans="1:26" ht="12.7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</row>
    <row r="450" spans="1:26" ht="12.7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</row>
    <row r="451" spans="1:26" ht="12.7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</row>
    <row r="452" spans="1:26" ht="12.7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</row>
    <row r="453" spans="1:26" ht="12.7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</row>
    <row r="454" spans="1:26" ht="12.7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</row>
    <row r="455" spans="1:26" ht="12.7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</row>
    <row r="456" spans="1:26" ht="12.7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</row>
    <row r="457" spans="1:26" ht="12.7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</row>
    <row r="458" spans="1:26" ht="12.7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</row>
    <row r="459" spans="1:26" ht="12.7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</row>
    <row r="460" spans="1:26" ht="12.7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</row>
    <row r="461" spans="1:26" ht="12.7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</row>
    <row r="462" spans="1:26" ht="12.7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</row>
    <row r="463" spans="1:26" ht="12.7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</row>
    <row r="464" spans="1:26" ht="12.7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</row>
    <row r="465" spans="1:26" ht="12.7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</row>
    <row r="466" spans="1:26" ht="12.7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</row>
    <row r="467" spans="1:26" ht="12.7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</row>
    <row r="468" spans="1:26" ht="12.7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</row>
    <row r="469" spans="1:26" ht="12.7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</row>
    <row r="470" spans="1:26" ht="12.7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</row>
    <row r="471" spans="1:26" ht="12.7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</row>
    <row r="472" spans="1:26" ht="12.7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</row>
    <row r="473" spans="1:26" ht="12.7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</row>
    <row r="474" spans="1:26" ht="12.7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</row>
    <row r="475" spans="1:26" ht="12.7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</row>
    <row r="476" spans="1:26" ht="12.7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</row>
    <row r="477" spans="1:26" ht="12.7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</row>
    <row r="478" spans="1:26" ht="12.7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</row>
    <row r="479" spans="1:26" ht="12.7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</row>
    <row r="480" spans="1:26" ht="12.7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</row>
    <row r="481" spans="1:26" ht="12.7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</row>
    <row r="482" spans="1:26" ht="12.7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</row>
    <row r="483" spans="1:26" ht="12.7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</row>
    <row r="484" spans="1:26" ht="12.7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</row>
    <row r="485" spans="1:26" ht="12.7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</row>
    <row r="486" spans="1:26" ht="12.7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</row>
    <row r="487" spans="1:26" ht="12.7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</row>
    <row r="488" spans="1:26" ht="12.7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</row>
    <row r="489" spans="1:26" ht="12.7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</row>
    <row r="490" spans="1:26" ht="12.7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</row>
    <row r="491" spans="1:26" ht="12.7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</row>
    <row r="492" spans="1:26" ht="12.7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</row>
    <row r="493" spans="1:26" ht="12.7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</row>
    <row r="494" spans="1:26" ht="12.7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</row>
    <row r="495" spans="1:26" ht="12.7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</row>
    <row r="496" spans="1:26" ht="12.7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</row>
    <row r="497" spans="1:26" ht="12.7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</row>
    <row r="498" spans="1:26" ht="12.7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</row>
    <row r="499" spans="1:26" ht="12.7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</row>
    <row r="500" spans="1:26" ht="12.7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</row>
    <row r="501" spans="1:26" ht="12.7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</row>
    <row r="502" spans="1:26" ht="12.7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</row>
    <row r="503" spans="1:26" ht="12.7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</row>
    <row r="504" spans="1:26" ht="12.7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</row>
    <row r="505" spans="1:26" ht="12.7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</row>
    <row r="506" spans="1:26" ht="12.7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</row>
    <row r="507" spans="1:26" ht="12.7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</row>
    <row r="508" spans="1:26" ht="12.7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</row>
    <row r="509" spans="1:26" ht="12.7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</row>
    <row r="510" spans="1:26" ht="12.7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</row>
    <row r="511" spans="1:26" ht="12.7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</row>
    <row r="512" spans="1:26" ht="12.7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</row>
    <row r="513" spans="1:26" ht="12.7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</row>
    <row r="514" spans="1:26" ht="12.7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</row>
    <row r="515" spans="1:26" ht="12.7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</row>
    <row r="516" spans="1:26" ht="12.7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</row>
    <row r="517" spans="1:26" ht="12.7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</row>
    <row r="518" spans="1:26" ht="12.7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</row>
    <row r="519" spans="1:26" ht="12.7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</row>
    <row r="520" spans="1:26" ht="12.7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</row>
    <row r="521" spans="1:26" ht="12.7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</row>
    <row r="522" spans="1:26" ht="12.7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</row>
    <row r="523" spans="1:26" ht="12.7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</row>
    <row r="524" spans="1:26" ht="12.7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</row>
    <row r="525" spans="1:26" ht="12.7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</row>
    <row r="526" spans="1:26" ht="12.7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</row>
    <row r="527" spans="1:26" ht="12.7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</row>
    <row r="528" spans="1:26" ht="12.7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</row>
    <row r="529" spans="1:26" ht="12.7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</row>
    <row r="530" spans="1:26" ht="12.7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</row>
    <row r="531" spans="1:26" ht="12.7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</row>
    <row r="532" spans="1:26" ht="12.7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</row>
    <row r="533" spans="1:26" ht="12.7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</row>
    <row r="534" spans="1:26" ht="12.7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</row>
    <row r="535" spans="1:26" ht="12.7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</row>
    <row r="536" spans="1:26" ht="12.7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</row>
    <row r="537" spans="1:26" ht="12.7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</row>
    <row r="538" spans="1:26" ht="12.7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</row>
    <row r="539" spans="1:26" ht="12.7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</row>
    <row r="540" spans="1:26" ht="12.7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</row>
    <row r="541" spans="1:26" ht="12.7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</row>
    <row r="542" spans="1:26" ht="12.7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</row>
    <row r="543" spans="1:26" ht="12.7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</row>
    <row r="544" spans="1:26" ht="12.7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</row>
    <row r="545" spans="1:26" ht="12.7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</row>
    <row r="546" spans="1:26" ht="12.7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</row>
    <row r="547" spans="1:26" ht="12.7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</row>
    <row r="548" spans="1:26" ht="12.7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</row>
    <row r="549" spans="1:26" ht="12.7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</row>
    <row r="550" spans="1:26" ht="12.7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</row>
    <row r="551" spans="1:26" ht="12.7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</row>
    <row r="552" spans="1:26" ht="12.7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</row>
    <row r="553" spans="1:26" ht="12.7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</row>
    <row r="554" spans="1:26" ht="12.7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</row>
    <row r="555" spans="1:26" ht="12.7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</row>
    <row r="556" spans="1:26" ht="12.7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</row>
    <row r="557" spans="1:26" ht="12.7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</row>
    <row r="558" spans="1:26" ht="12.7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</row>
    <row r="559" spans="1:26" ht="12.7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</row>
    <row r="560" spans="1:26" ht="12.7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</row>
    <row r="561" spans="1:26" ht="12.7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</row>
    <row r="562" spans="1:26" ht="12.7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</row>
    <row r="563" spans="1:26" ht="12.7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</row>
    <row r="564" spans="1:26" ht="12.7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</row>
    <row r="565" spans="1:26" ht="12.7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</row>
    <row r="566" spans="1:26" ht="12.7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</row>
    <row r="567" spans="1:26" ht="12.7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</row>
    <row r="568" spans="1:26" ht="12.7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</row>
    <row r="569" spans="1:26" ht="12.7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</row>
    <row r="570" spans="1:26" ht="12.7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</row>
    <row r="571" spans="1:26" ht="12.7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</row>
    <row r="572" spans="1:26" ht="12.7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</row>
    <row r="573" spans="1:26" ht="12.7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</row>
    <row r="574" spans="1:26" ht="12.7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</row>
    <row r="575" spans="1:26" ht="12.7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</row>
    <row r="576" spans="1:26" ht="12.7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</row>
    <row r="577" spans="1:26" ht="12.7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</row>
    <row r="578" spans="1:26" ht="12.7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</row>
    <row r="579" spans="1:26" ht="12.7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</row>
    <row r="580" spans="1:26" ht="12.7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</row>
    <row r="581" spans="1:26" ht="12.7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</row>
    <row r="582" spans="1:26" ht="12.7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</row>
    <row r="583" spans="1:26" ht="12.7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</row>
    <row r="584" spans="1:26" ht="12.7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</row>
    <row r="585" spans="1:26" ht="12.7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</row>
    <row r="586" spans="1:26" ht="12.7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</row>
    <row r="587" spans="1:26" ht="12.7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</row>
    <row r="588" spans="1:26" ht="12.7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</row>
    <row r="589" spans="1:26" ht="12.7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</row>
    <row r="590" spans="1:26" ht="12.7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</row>
    <row r="591" spans="1:26" ht="12.7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</row>
    <row r="592" spans="1:26" ht="12.7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</row>
    <row r="593" spans="1:26" ht="12.7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</row>
    <row r="594" spans="1:26" ht="12.7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</row>
    <row r="595" spans="1:26" ht="12.7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</row>
    <row r="596" spans="1:26" ht="12.7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</row>
    <row r="597" spans="1:26" ht="12.7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</row>
    <row r="598" spans="1:26" ht="12.7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</row>
    <row r="599" spans="1:26" ht="12.7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</row>
    <row r="600" spans="1:26" ht="12.7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</row>
    <row r="601" spans="1:26" ht="12.7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</row>
    <row r="602" spans="1:26" ht="12.7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</row>
    <row r="603" spans="1:26" ht="12.7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</row>
    <row r="604" spans="1:26" ht="12.7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</row>
    <row r="605" spans="1:26" ht="12.7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</row>
    <row r="606" spans="1:26" ht="12.7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</row>
    <row r="607" spans="1:26" ht="12.7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</row>
    <row r="608" spans="1:26" ht="12.7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</row>
    <row r="609" spans="1:26" ht="12.7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</row>
    <row r="610" spans="1:26" ht="12.7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</row>
    <row r="611" spans="1:26" ht="12.7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</row>
    <row r="612" spans="1:26" ht="12.7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</row>
    <row r="613" spans="1:26" ht="12.7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</row>
    <row r="614" spans="1:26" ht="12.7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</row>
    <row r="615" spans="1:26" ht="12.7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</row>
    <row r="616" spans="1:26" ht="12.7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</row>
    <row r="617" spans="1:26" ht="12.7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</row>
    <row r="618" spans="1:26" ht="12.7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</row>
    <row r="619" spans="1:26" ht="12.7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</row>
    <row r="620" spans="1:26" ht="12.7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</row>
    <row r="621" spans="1:26" ht="12.7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</row>
    <row r="622" spans="1:26" ht="12.7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</row>
    <row r="623" spans="1:26" ht="12.7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</row>
    <row r="624" spans="1:26" ht="12.7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</row>
    <row r="625" spans="1:26" ht="12.7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</row>
    <row r="626" spans="1:26" ht="12.7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</row>
    <row r="627" spans="1:26" ht="12.7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</row>
    <row r="628" spans="1:26" ht="12.7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</row>
    <row r="629" spans="1:26" ht="12.7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</row>
    <row r="630" spans="1:26" ht="12.7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</row>
    <row r="631" spans="1:26" ht="12.7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</row>
    <row r="632" spans="1:26" ht="12.7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</row>
    <row r="633" spans="1:26" ht="12.7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</row>
    <row r="634" spans="1:26" ht="12.7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</row>
    <row r="635" spans="1:26" ht="12.7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</row>
    <row r="636" spans="1:26" ht="12.7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</row>
    <row r="637" spans="1:26" ht="12.7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</row>
    <row r="638" spans="1:26" ht="12.7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</row>
    <row r="639" spans="1:26" ht="12.7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</row>
    <row r="640" spans="1:26" ht="12.7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</row>
    <row r="641" spans="1:26" ht="12.7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</row>
    <row r="642" spans="1:26" ht="12.7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</row>
    <row r="643" spans="1:26" ht="12.7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</row>
    <row r="644" spans="1:26" ht="12.7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</row>
    <row r="645" spans="1:26" ht="12.7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</row>
    <row r="646" spans="1:26" ht="12.7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</row>
    <row r="647" spans="1:26" ht="12.7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</row>
    <row r="648" spans="1:26" ht="12.7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</row>
    <row r="649" spans="1:26" ht="12.7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</row>
    <row r="650" spans="1:26" ht="12.7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</row>
    <row r="651" spans="1:26" ht="12.7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</row>
    <row r="652" spans="1:26" ht="12.7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</row>
    <row r="653" spans="1:26" ht="12.7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</row>
    <row r="654" spans="1:26" ht="12.7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</row>
    <row r="655" spans="1:26" ht="12.7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</row>
    <row r="656" spans="1:26" ht="12.7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</row>
    <row r="657" spans="1:26" ht="12.7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</row>
    <row r="658" spans="1:26" ht="12.7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</row>
    <row r="659" spans="1:26" ht="12.7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</row>
    <row r="660" spans="1:26" ht="12.7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</row>
    <row r="661" spans="1:26" ht="12.7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</row>
    <row r="662" spans="1:26" ht="12.7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</row>
    <row r="663" spans="1:26" ht="12.7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</row>
    <row r="664" spans="1:26" ht="12.7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</row>
    <row r="665" spans="1:26" ht="12.7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</row>
    <row r="666" spans="1:26" ht="12.7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</row>
    <row r="667" spans="1:26" ht="12.7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</row>
    <row r="668" spans="1:26" ht="12.7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</row>
    <row r="669" spans="1:26" ht="12.7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</row>
    <row r="670" spans="1:26" ht="12.7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</row>
    <row r="671" spans="1:26" ht="12.7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</row>
    <row r="672" spans="1:26" ht="12.7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</row>
    <row r="673" spans="1:26" ht="12.7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</row>
    <row r="674" spans="1:26" ht="12.7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</row>
    <row r="675" spans="1:26" ht="12.7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</row>
    <row r="676" spans="1:26" ht="12.7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</row>
    <row r="677" spans="1:26" ht="12.7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</row>
    <row r="678" spans="1:26" ht="12.7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</row>
    <row r="679" spans="1:26" ht="12.7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/>
    </row>
    <row r="680" spans="1:26" ht="12.7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</row>
    <row r="681" spans="1:26" ht="12.7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</row>
    <row r="682" spans="1:26" ht="12.7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</row>
    <row r="683" spans="1:26" ht="12.7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</row>
    <row r="684" spans="1:26" ht="12.7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/>
    </row>
    <row r="685" spans="1:26" ht="12.7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</row>
    <row r="686" spans="1:26" ht="12.7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</row>
    <row r="687" spans="1:26" ht="12.7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</row>
    <row r="688" spans="1:26" ht="12.7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</row>
    <row r="689" spans="1:26" ht="12.7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</row>
    <row r="690" spans="1:26" ht="12.7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</row>
    <row r="691" spans="1:26" ht="12.7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</row>
    <row r="692" spans="1:26" ht="12.7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</row>
    <row r="693" spans="1:26" ht="12.7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</row>
    <row r="694" spans="1:26" ht="12.7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</row>
    <row r="695" spans="1:26" ht="12.7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/>
    </row>
    <row r="696" spans="1:26" ht="12.7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</row>
    <row r="697" spans="1:26" ht="12.7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</row>
    <row r="698" spans="1:26" ht="12.7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</row>
    <row r="699" spans="1:26" ht="12.7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</row>
    <row r="700" spans="1:26" ht="12.7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/>
    </row>
    <row r="701" spans="1:26" ht="12.7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</row>
    <row r="702" spans="1:26" ht="12.7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</row>
    <row r="703" spans="1:26" ht="12.7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/>
    </row>
    <row r="704" spans="1:26" ht="12.7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</row>
    <row r="705" spans="1:26" ht="12.7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</row>
    <row r="706" spans="1:26" ht="12.7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</row>
    <row r="707" spans="1:26" ht="12.7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</row>
    <row r="708" spans="1:26" ht="12.7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</row>
    <row r="709" spans="1:26" ht="12.7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</row>
    <row r="710" spans="1:26" ht="12.7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</row>
    <row r="711" spans="1:26" ht="12.7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</row>
    <row r="712" spans="1:26" ht="12.7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</row>
    <row r="713" spans="1:26" ht="12.7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</row>
    <row r="714" spans="1:26" ht="12.7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/>
    </row>
    <row r="715" spans="1:26" ht="12.7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</row>
    <row r="716" spans="1:26" ht="12.7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</row>
    <row r="717" spans="1:26" ht="12.7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</row>
    <row r="718" spans="1:26" ht="12.7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/>
    </row>
    <row r="719" spans="1:26" ht="12.7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</row>
    <row r="720" spans="1:26" ht="12.7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</row>
    <row r="721" spans="1:26" ht="12.7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</row>
    <row r="722" spans="1:26" ht="12.7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</row>
    <row r="723" spans="1:26" ht="12.7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</row>
    <row r="724" spans="1:26" ht="12.7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</row>
    <row r="725" spans="1:26" ht="12.7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</row>
    <row r="726" spans="1:26" ht="12.7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</row>
    <row r="727" spans="1:26" ht="12.7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</row>
    <row r="728" spans="1:26" ht="12.7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/>
    </row>
    <row r="729" spans="1:26" ht="12.7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</row>
    <row r="730" spans="1:26" ht="12.7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</row>
    <row r="731" spans="1:26" ht="12.7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</row>
    <row r="732" spans="1:26" ht="12.7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</row>
    <row r="733" spans="1:26" ht="12.7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</row>
    <row r="734" spans="1:26" ht="12.7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</row>
    <row r="735" spans="1:26" ht="12.7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/>
    </row>
    <row r="736" spans="1:26" ht="12.7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</row>
    <row r="737" spans="1:26" ht="12.7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</row>
    <row r="738" spans="1:26" ht="12.7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</row>
    <row r="739" spans="1:26" ht="12.7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</row>
    <row r="740" spans="1:26" ht="12.7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</row>
    <row r="741" spans="1:26" ht="12.7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</row>
    <row r="742" spans="1:26" ht="12.7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</row>
    <row r="743" spans="1:26" ht="12.7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</row>
    <row r="744" spans="1:26" ht="12.7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</row>
    <row r="745" spans="1:26" ht="12.7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</row>
    <row r="746" spans="1:26" ht="12.7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</row>
    <row r="747" spans="1:26" ht="12.7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</row>
    <row r="748" spans="1:26" ht="12.7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</row>
    <row r="749" spans="1:26" ht="12.7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</row>
    <row r="750" spans="1:26" ht="12.7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</row>
    <row r="751" spans="1:26" ht="12.7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/>
    </row>
    <row r="752" spans="1:26" ht="12.7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/>
    </row>
    <row r="753" spans="1:26" ht="12.7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/>
    </row>
    <row r="754" spans="1:26" ht="12.7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/>
    </row>
    <row r="755" spans="1:26" ht="12.7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/>
    </row>
    <row r="756" spans="1:26" ht="12.7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/>
    </row>
    <row r="757" spans="1:26" ht="12.7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</row>
    <row r="758" spans="1:26" ht="12.7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/>
    </row>
    <row r="759" spans="1:26" ht="12.7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/>
    </row>
    <row r="760" spans="1:26" ht="12.7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</row>
    <row r="761" spans="1:26" ht="12.7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/>
    </row>
    <row r="762" spans="1:26" ht="12.7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/>
    </row>
    <row r="763" spans="1:26" ht="12.7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</row>
    <row r="764" spans="1:26" ht="12.7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/>
    </row>
    <row r="765" spans="1:26" ht="12.7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</row>
    <row r="766" spans="1:26" ht="12.7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/>
    </row>
    <row r="767" spans="1:26" ht="12.7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</row>
    <row r="768" spans="1:26" ht="12.7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</row>
    <row r="769" spans="1:26" ht="12.7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/>
    </row>
    <row r="770" spans="1:26" ht="12.7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/>
    </row>
    <row r="771" spans="1:26" ht="12.7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/>
    </row>
    <row r="772" spans="1:26" ht="12.7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</row>
    <row r="773" spans="1:26" ht="12.7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</row>
    <row r="774" spans="1:26" ht="12.7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/>
    </row>
    <row r="775" spans="1:26" ht="12.7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/>
    </row>
    <row r="776" spans="1:26" ht="12.7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</row>
    <row r="777" spans="1:26" ht="12.7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/>
    </row>
    <row r="778" spans="1:26" ht="12.7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/>
    </row>
    <row r="779" spans="1:26" ht="12.7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/>
    </row>
    <row r="780" spans="1:26" ht="12.7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/>
    </row>
    <row r="781" spans="1:26" ht="12.7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/>
    </row>
    <row r="782" spans="1:26" ht="12.7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/>
    </row>
    <row r="783" spans="1:26" ht="12.7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/>
    </row>
    <row r="784" spans="1:26" ht="12.7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</row>
    <row r="785" spans="1:26" ht="12.7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/>
    </row>
    <row r="786" spans="1:26" ht="12.7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/>
    </row>
    <row r="787" spans="1:26" ht="12.7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/>
    </row>
    <row r="788" spans="1:26" ht="12.7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</row>
    <row r="789" spans="1:26" ht="12.7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  <c r="Z789" s="117"/>
    </row>
    <row r="790" spans="1:26" ht="12.7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/>
    </row>
    <row r="791" spans="1:26" ht="12.7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</row>
    <row r="792" spans="1:26" ht="12.7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/>
    </row>
    <row r="793" spans="1:26" ht="12.7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/>
    </row>
    <row r="794" spans="1:26" ht="12.7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</row>
    <row r="795" spans="1:26" ht="12.7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</row>
    <row r="796" spans="1:26" ht="12.7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</row>
    <row r="797" spans="1:26" ht="12.7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</row>
    <row r="798" spans="1:26" ht="12.7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/>
    </row>
    <row r="799" spans="1:26" ht="12.7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  <c r="Z799" s="117"/>
    </row>
    <row r="800" spans="1:26" ht="12.7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</row>
    <row r="801" spans="1:26" ht="12.7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/>
    </row>
    <row r="802" spans="1:26" ht="12.7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</row>
    <row r="803" spans="1:26" ht="12.7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/>
    </row>
    <row r="804" spans="1:26" ht="12.7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</row>
    <row r="805" spans="1:26" ht="12.7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</row>
    <row r="806" spans="1:26" ht="12.7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</row>
    <row r="807" spans="1:26" ht="12.7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/>
    </row>
    <row r="808" spans="1:26" ht="12.7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</row>
    <row r="809" spans="1:26" ht="12.7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/>
    </row>
    <row r="810" spans="1:26" ht="12.7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/>
    </row>
    <row r="811" spans="1:26" ht="12.7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</row>
    <row r="812" spans="1:26" ht="12.7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</row>
    <row r="813" spans="1:26" ht="12.7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</row>
    <row r="814" spans="1:26" ht="12.7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/>
    </row>
    <row r="815" spans="1:26" ht="12.7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</row>
    <row r="816" spans="1:26" ht="12.7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  <c r="Z816" s="117"/>
    </row>
    <row r="817" spans="1:26" ht="12.7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/>
    </row>
    <row r="818" spans="1:26" ht="12.7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/>
    </row>
    <row r="819" spans="1:26" ht="12.7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/>
    </row>
    <row r="820" spans="1:26" ht="12.7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  <c r="Z820" s="117"/>
    </row>
    <row r="821" spans="1:26" ht="12.7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/>
    </row>
    <row r="822" spans="1:26" ht="12.7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</row>
    <row r="823" spans="1:26" ht="12.7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</row>
    <row r="824" spans="1:26" ht="12.7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  <c r="Z824" s="117"/>
    </row>
    <row r="825" spans="1:26" ht="12.7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</row>
    <row r="826" spans="1:26" ht="12.7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/>
    </row>
    <row r="827" spans="1:26" ht="12.7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/>
    </row>
    <row r="828" spans="1:26" ht="12.7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</row>
    <row r="829" spans="1:26" ht="12.7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/>
    </row>
    <row r="830" spans="1:26" ht="12.7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/>
    </row>
    <row r="831" spans="1:26" ht="12.7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/>
    </row>
    <row r="832" spans="1:26" ht="12.7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/>
    </row>
    <row r="833" spans="1:26" ht="12.7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/>
    </row>
    <row r="834" spans="1:26" ht="12.7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  <c r="Z834" s="117"/>
    </row>
    <row r="835" spans="1:26" ht="12.7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/>
    </row>
    <row r="836" spans="1:26" ht="12.7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/>
    </row>
    <row r="837" spans="1:26" ht="12.7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/>
    </row>
    <row r="838" spans="1:26" ht="12.7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/>
    </row>
    <row r="839" spans="1:26" ht="12.7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/>
    </row>
    <row r="840" spans="1:26" ht="12.7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/>
    </row>
    <row r="841" spans="1:26" ht="12.7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</row>
    <row r="842" spans="1:26" ht="12.7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</row>
    <row r="843" spans="1:26" ht="12.7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/>
    </row>
    <row r="844" spans="1:26" ht="12.7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</row>
    <row r="845" spans="1:26" ht="12.7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/>
    </row>
    <row r="846" spans="1:26" ht="12.7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/>
    </row>
    <row r="847" spans="1:26" ht="12.7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/>
    </row>
    <row r="848" spans="1:26" ht="12.7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/>
    </row>
    <row r="849" spans="1:26" ht="12.7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/>
    </row>
    <row r="850" spans="1:26" ht="12.7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/>
    </row>
    <row r="851" spans="1:26" ht="12.7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/>
    </row>
    <row r="852" spans="1:26" ht="12.7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/>
    </row>
    <row r="853" spans="1:26" ht="12.7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/>
    </row>
    <row r="854" spans="1:26" ht="12.7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  <c r="Z854" s="117"/>
    </row>
    <row r="855" spans="1:26" ht="12.7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/>
    </row>
    <row r="856" spans="1:26" ht="12.7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</row>
    <row r="857" spans="1:26" ht="12.7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</row>
    <row r="858" spans="1:26" ht="12.7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/>
    </row>
    <row r="859" spans="1:26" ht="12.7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/>
    </row>
    <row r="860" spans="1:26" ht="12.7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/>
    </row>
    <row r="861" spans="1:26" ht="12.7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/>
    </row>
    <row r="862" spans="1:26" ht="12.7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/>
    </row>
    <row r="863" spans="1:26" ht="12.7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</row>
    <row r="864" spans="1:26" ht="12.7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/>
    </row>
    <row r="865" spans="1:26" ht="12.7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</row>
    <row r="866" spans="1:26" ht="12.7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/>
    </row>
    <row r="867" spans="1:26" ht="12.7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</row>
    <row r="868" spans="1:26" ht="12.7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</row>
    <row r="869" spans="1:26" ht="12.7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/>
    </row>
    <row r="870" spans="1:26" ht="12.7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/>
    </row>
    <row r="871" spans="1:26" ht="12.7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</row>
    <row r="872" spans="1:26" ht="12.7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</row>
    <row r="873" spans="1:26" ht="12.7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/>
    </row>
    <row r="874" spans="1:26" ht="12.7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</row>
    <row r="875" spans="1:26" ht="12.7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  <c r="Z875" s="117"/>
    </row>
    <row r="876" spans="1:26" ht="12.7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</row>
    <row r="877" spans="1:26" ht="12.7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  <c r="Z877" s="117"/>
    </row>
    <row r="878" spans="1:26" ht="12.7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</row>
    <row r="879" spans="1:26" ht="12.7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</row>
    <row r="880" spans="1:26" ht="12.7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/>
    </row>
    <row r="881" spans="1:26" ht="12.7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</row>
    <row r="882" spans="1:26" ht="12.7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/>
    </row>
    <row r="883" spans="1:26" ht="12.7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</row>
    <row r="884" spans="1:26" ht="12.7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/>
    </row>
    <row r="885" spans="1:26" ht="12.7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/>
    </row>
    <row r="886" spans="1:26" ht="12.7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/>
    </row>
    <row r="887" spans="1:26" ht="12.7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</row>
    <row r="888" spans="1:26" ht="12.7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/>
    </row>
    <row r="889" spans="1:26" ht="12.7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</row>
    <row r="890" spans="1:26" ht="12.7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/>
    </row>
    <row r="891" spans="1:26" ht="12.7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</row>
    <row r="892" spans="1:26" ht="12.7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/>
    </row>
    <row r="893" spans="1:26" ht="12.7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/>
    </row>
    <row r="894" spans="1:26" ht="12.7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/>
    </row>
    <row r="895" spans="1:26" ht="12.7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  <c r="Z895" s="117"/>
    </row>
    <row r="896" spans="1:26" ht="12.7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/>
    </row>
    <row r="897" spans="1:26" ht="12.7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/>
    </row>
    <row r="898" spans="1:26" ht="12.7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</row>
    <row r="899" spans="1:26" ht="12.7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/>
    </row>
    <row r="900" spans="1:26" ht="12.7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</row>
    <row r="901" spans="1:26" ht="12.7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</row>
    <row r="902" spans="1:26" ht="12.7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/>
    </row>
    <row r="903" spans="1:26" ht="12.7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/>
    </row>
    <row r="904" spans="1:26" ht="12.7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</row>
    <row r="905" spans="1:26" ht="12.7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</row>
    <row r="906" spans="1:26" ht="12.7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/>
    </row>
    <row r="907" spans="1:26" ht="12.7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/>
    </row>
    <row r="908" spans="1:26" ht="12.7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/>
    </row>
    <row r="909" spans="1:26" ht="12.7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/>
    </row>
    <row r="910" spans="1:26" ht="12.7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</row>
    <row r="911" spans="1:26" ht="12.7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/>
    </row>
    <row r="912" spans="1:26" ht="12.7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/>
    </row>
    <row r="913" spans="1:26" ht="12.7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</row>
    <row r="914" spans="1:26" ht="12.7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/>
    </row>
    <row r="915" spans="1:26" ht="12.7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</row>
    <row r="916" spans="1:26" ht="12.7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/>
    </row>
    <row r="917" spans="1:26" ht="12.7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</row>
    <row r="918" spans="1:26" ht="12.7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/>
    </row>
    <row r="919" spans="1:26" ht="12.7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/>
    </row>
    <row r="920" spans="1:26" ht="12.7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</row>
    <row r="921" spans="1:26" ht="12.7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  <c r="Z921" s="117"/>
    </row>
    <row r="922" spans="1:26" ht="12.7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</row>
    <row r="923" spans="1:26" ht="12.7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/>
    </row>
    <row r="924" spans="1:26" ht="12.7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</row>
    <row r="925" spans="1:26" ht="12.7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  <c r="Z925" s="117"/>
    </row>
    <row r="926" spans="1:26" ht="12.7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/>
    </row>
    <row r="927" spans="1:26" ht="12.7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</row>
    <row r="928" spans="1:26" ht="12.7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/>
    </row>
    <row r="929" spans="1:26" ht="12.7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  <c r="Z929" s="117"/>
    </row>
    <row r="930" spans="1:26" ht="12.7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</row>
    <row r="931" spans="1:26" ht="12.7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</row>
    <row r="932" spans="1:26" ht="12.7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/>
    </row>
    <row r="933" spans="1:26" ht="12.7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</row>
    <row r="934" spans="1:26" ht="12.7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</row>
    <row r="935" spans="1:26" ht="12.7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</row>
    <row r="936" spans="1:26" ht="12.7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/>
    </row>
    <row r="937" spans="1:26" ht="12.7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</row>
    <row r="938" spans="1:26" ht="12.7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/>
    </row>
    <row r="939" spans="1:26" ht="12.7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</row>
    <row r="940" spans="1:26" ht="12.7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/>
    </row>
    <row r="941" spans="1:26" ht="12.7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</row>
    <row r="942" spans="1:26" ht="12.7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</row>
    <row r="943" spans="1:26" ht="12.7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</row>
    <row r="944" spans="1:26" ht="12.7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</row>
    <row r="945" spans="1:26" ht="12.7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</row>
    <row r="946" spans="1:26" ht="12.7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</row>
    <row r="947" spans="1:26" ht="12.7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</row>
    <row r="948" spans="1:26" ht="12.7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</row>
    <row r="949" spans="1:26" ht="12.7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</row>
    <row r="950" spans="1:26" ht="12.7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</row>
    <row r="951" spans="1:26" ht="12.7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</row>
    <row r="952" spans="1:26" ht="12.7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</row>
    <row r="953" spans="1:26" ht="12.7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</row>
    <row r="954" spans="1:26" ht="12.7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/>
    </row>
    <row r="955" spans="1:26" ht="12.7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</row>
    <row r="956" spans="1:26" ht="12.7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</row>
    <row r="957" spans="1:26" ht="12.7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</row>
    <row r="958" spans="1:26" ht="12.7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</row>
    <row r="959" spans="1:26" ht="12.7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</row>
    <row r="960" spans="1:26" ht="12.7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</row>
    <row r="961" spans="1:26" ht="12.7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</row>
    <row r="962" spans="1:26" ht="12.7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/>
    </row>
    <row r="963" spans="1:26" ht="12.7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</row>
    <row r="964" spans="1:26" ht="12.7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</row>
    <row r="965" spans="1:26" ht="12.7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/>
    </row>
    <row r="966" spans="1:26" ht="12.7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</row>
    <row r="967" spans="1:26" ht="12.7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</row>
    <row r="968" spans="1:26" ht="12.7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</row>
    <row r="969" spans="1:26" ht="12.7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117"/>
    </row>
    <row r="970" spans="1:26" ht="12.7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</row>
    <row r="971" spans="1:26" ht="12.7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</row>
    <row r="972" spans="1:26" ht="12.7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</row>
    <row r="973" spans="1:26" ht="12.7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</row>
    <row r="974" spans="1:26" ht="12.7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</row>
    <row r="975" spans="1:26" ht="12.7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</row>
    <row r="976" spans="1:26" ht="12.7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</row>
    <row r="977" spans="1:26" ht="12.7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</row>
    <row r="978" spans="1:26" ht="12.7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</row>
    <row r="979" spans="1:26" ht="12.7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</row>
    <row r="980" spans="1:26" ht="12.7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</row>
    <row r="981" spans="1:26" ht="12.7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</row>
    <row r="982" spans="1:26" ht="12.7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</row>
    <row r="983" spans="1:26" ht="12.7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</row>
    <row r="984" spans="1:26" ht="12.7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</row>
    <row r="985" spans="1:26" ht="12.7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</row>
    <row r="986" spans="1:26" ht="12.7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</row>
    <row r="987" spans="1:26" ht="12.7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</row>
    <row r="988" spans="1:26" ht="12.7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</row>
    <row r="989" spans="1:26" ht="12.7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</row>
    <row r="990" spans="1:26" ht="12.7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/>
    </row>
    <row r="991" spans="1:26" ht="12.7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</row>
    <row r="992" spans="1:26" ht="12.7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</row>
    <row r="993" spans="1:26" ht="12.7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</row>
    <row r="994" spans="1:26" ht="12.7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</row>
    <row r="995" spans="1:26" ht="12.7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</row>
    <row r="996" spans="1:26" ht="12.7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</row>
    <row r="997" spans="1:26" ht="12.7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</row>
    <row r="998" spans="1:26" ht="12.7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</row>
    <row r="999" spans="1:26" ht="12.7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</row>
    <row r="1000" spans="1:26" ht="12.75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</row>
  </sheetData>
  <hyperlinks>
    <hyperlink ref="A2" r:id="rId1" xr:uid="{00000000-0004-0000-1600-000000000000}"/>
    <hyperlink ref="A3" r:id="rId2" xr:uid="{00000000-0004-0000-1600-000001000000}"/>
    <hyperlink ref="A4" r:id="rId3" xr:uid="{00000000-0004-0000-1600-000002000000}"/>
    <hyperlink ref="A5" r:id="rId4" xr:uid="{00000000-0004-0000-1600-000003000000}"/>
    <hyperlink ref="A6" r:id="rId5" xr:uid="{00000000-0004-0000-1600-000004000000}"/>
    <hyperlink ref="A7" r:id="rId6" xr:uid="{00000000-0004-0000-1600-000005000000}"/>
    <hyperlink ref="A8" r:id="rId7" xr:uid="{00000000-0004-0000-1600-000006000000}"/>
    <hyperlink ref="A9" r:id="rId8" xr:uid="{00000000-0004-0000-1600-000007000000}"/>
    <hyperlink ref="A10" r:id="rId9" xr:uid="{00000000-0004-0000-1600-000008000000}"/>
    <hyperlink ref="A11" r:id="rId10" xr:uid="{00000000-0004-0000-1600-000009000000}"/>
    <hyperlink ref="A12" r:id="rId11" xr:uid="{00000000-0004-0000-1600-00000A000000}"/>
    <hyperlink ref="A13" r:id="rId12" xr:uid="{00000000-0004-0000-1600-00000B000000}"/>
    <hyperlink ref="A14" r:id="rId13" xr:uid="{00000000-0004-0000-1600-00000C000000}"/>
    <hyperlink ref="A15" r:id="rId14" xr:uid="{00000000-0004-0000-1600-00000D000000}"/>
    <hyperlink ref="A16" r:id="rId15" xr:uid="{00000000-0004-0000-1600-00000E000000}"/>
    <hyperlink ref="A17" r:id="rId16" xr:uid="{00000000-0004-0000-1600-00000F000000}"/>
    <hyperlink ref="A18" r:id="rId17" xr:uid="{00000000-0004-0000-1600-000010000000}"/>
    <hyperlink ref="A19" r:id="rId18" xr:uid="{00000000-0004-0000-1600-000011000000}"/>
    <hyperlink ref="A20" r:id="rId19" xr:uid="{00000000-0004-0000-1600-000012000000}"/>
    <hyperlink ref="A21" r:id="rId20" xr:uid="{00000000-0004-0000-1600-000013000000}"/>
    <hyperlink ref="A22" r:id="rId21" xr:uid="{00000000-0004-0000-1600-000014000000}"/>
    <hyperlink ref="A23" r:id="rId22" xr:uid="{00000000-0004-0000-1600-000015000000}"/>
    <hyperlink ref="A24" r:id="rId23" xr:uid="{00000000-0004-0000-1600-000016000000}"/>
    <hyperlink ref="A25" r:id="rId24" xr:uid="{00000000-0004-0000-1600-000017000000}"/>
    <hyperlink ref="A26" r:id="rId25" xr:uid="{00000000-0004-0000-1600-000018000000}"/>
    <hyperlink ref="A27" r:id="rId26" xr:uid="{00000000-0004-0000-1600-000019000000}"/>
    <hyperlink ref="A28" r:id="rId27" xr:uid="{00000000-0004-0000-1600-00001A000000}"/>
    <hyperlink ref="A29" r:id="rId28" xr:uid="{00000000-0004-0000-1600-00001B000000}"/>
    <hyperlink ref="A30" r:id="rId29" xr:uid="{00000000-0004-0000-1600-00001C000000}"/>
    <hyperlink ref="A31" r:id="rId30" xr:uid="{00000000-0004-0000-1600-00001D000000}"/>
    <hyperlink ref="A32" r:id="rId31" xr:uid="{00000000-0004-0000-1600-00001E000000}"/>
    <hyperlink ref="A33" r:id="rId32" xr:uid="{00000000-0004-0000-1600-00001F000000}"/>
    <hyperlink ref="A34" r:id="rId33" xr:uid="{00000000-0004-0000-1600-000020000000}"/>
    <hyperlink ref="A35" r:id="rId34" xr:uid="{00000000-0004-0000-1600-000021000000}"/>
    <hyperlink ref="A36" r:id="rId35" xr:uid="{00000000-0004-0000-1600-000022000000}"/>
    <hyperlink ref="A37" r:id="rId36" xr:uid="{00000000-0004-0000-1600-000023000000}"/>
    <hyperlink ref="A38" r:id="rId37" xr:uid="{00000000-0004-0000-1600-000024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Y993"/>
  <sheetViews>
    <sheetView workbookViewId="0"/>
  </sheetViews>
  <sheetFormatPr defaultColWidth="14.42578125" defaultRowHeight="15.75" customHeight="1"/>
  <cols>
    <col min="1" max="1" width="16.5703125" customWidth="1"/>
    <col min="2" max="2" width="23.140625" customWidth="1"/>
    <col min="3" max="3" width="21.7109375" customWidth="1"/>
    <col min="4" max="4" width="21.5703125" customWidth="1"/>
    <col min="5" max="5" width="22.140625" customWidth="1"/>
    <col min="6" max="6" width="20" customWidth="1"/>
    <col min="7" max="7" width="24.42578125" customWidth="1"/>
    <col min="8" max="9" width="21.85546875" customWidth="1"/>
  </cols>
  <sheetData>
    <row r="1" spans="1:25" ht="15.75" customHeight="1">
      <c r="A1" s="115" t="s">
        <v>55</v>
      </c>
      <c r="B1" s="116" t="s">
        <v>161</v>
      </c>
      <c r="C1" s="116" t="s">
        <v>162</v>
      </c>
      <c r="D1" s="116" t="s">
        <v>163</v>
      </c>
      <c r="E1" s="116" t="s">
        <v>163</v>
      </c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ht="15.75" customHeight="1">
      <c r="A2" s="119" t="s">
        <v>8</v>
      </c>
      <c r="B2" s="121">
        <v>68.400000000000006</v>
      </c>
      <c r="C2" s="123">
        <v>32.4</v>
      </c>
      <c r="D2" s="115">
        <v>36.000000000000007</v>
      </c>
      <c r="E2" s="124">
        <f t="shared" ref="E2:E37" si="0">B2-C2</f>
        <v>36.000000000000007</v>
      </c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.75" customHeight="1">
      <c r="A3" s="119" t="s">
        <v>9</v>
      </c>
      <c r="B3" s="121">
        <v>78</v>
      </c>
      <c r="C3" s="123">
        <v>32.9</v>
      </c>
      <c r="D3" s="115">
        <v>45.1</v>
      </c>
      <c r="E3" s="124">
        <f t="shared" si="0"/>
        <v>45.1</v>
      </c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</row>
    <row r="4" spans="1:25" ht="15.75" customHeight="1">
      <c r="A4" s="119" t="s">
        <v>10</v>
      </c>
      <c r="B4" s="121">
        <v>215.51</v>
      </c>
      <c r="C4" s="123">
        <v>53.1</v>
      </c>
      <c r="D4" s="115">
        <v>162.41</v>
      </c>
      <c r="E4" s="124">
        <f t="shared" si="0"/>
        <v>162.41</v>
      </c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</row>
    <row r="5" spans="1:25" ht="15.75" customHeight="1">
      <c r="A5" s="119" t="s">
        <v>11</v>
      </c>
      <c r="B5" s="121">
        <v>64.400000000000006</v>
      </c>
      <c r="C5" s="123">
        <v>21.6</v>
      </c>
      <c r="D5" s="115">
        <v>42.800000000000004</v>
      </c>
      <c r="E5" s="124">
        <f t="shared" si="0"/>
        <v>42.800000000000004</v>
      </c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>
      <c r="A6" s="119" t="s">
        <v>12</v>
      </c>
      <c r="B6" s="121">
        <v>67.12</v>
      </c>
      <c r="C6" s="123">
        <v>28.5</v>
      </c>
      <c r="D6" s="115">
        <v>38.620000000000005</v>
      </c>
      <c r="E6" s="124">
        <f t="shared" si="0"/>
        <v>38.620000000000005</v>
      </c>
      <c r="F6" s="118"/>
      <c r="G6" s="125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</row>
    <row r="7" spans="1:25" ht="15.75" customHeight="1">
      <c r="A7" s="119" t="s">
        <v>13</v>
      </c>
      <c r="B7" s="121">
        <v>160</v>
      </c>
      <c r="C7" s="123">
        <v>48</v>
      </c>
      <c r="D7" s="115">
        <v>112</v>
      </c>
      <c r="E7" s="124">
        <f t="shared" si="0"/>
        <v>112</v>
      </c>
      <c r="F7" s="118"/>
      <c r="G7" s="125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</row>
    <row r="8" spans="1:25" ht="15.75" customHeight="1">
      <c r="A8" s="119" t="s">
        <v>14</v>
      </c>
      <c r="B8" s="121">
        <v>81.900000000000006</v>
      </c>
      <c r="C8" s="123">
        <v>51</v>
      </c>
      <c r="D8" s="115">
        <v>30.900000000000006</v>
      </c>
      <c r="E8" s="124">
        <f t="shared" si="0"/>
        <v>30.900000000000006</v>
      </c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</row>
    <row r="9" spans="1:25" ht="15.75" customHeight="1">
      <c r="A9" s="119" t="s">
        <v>15</v>
      </c>
      <c r="B9" s="121">
        <v>63.18</v>
      </c>
      <c r="C9" s="123">
        <v>32.1</v>
      </c>
      <c r="D9" s="115">
        <v>31.08</v>
      </c>
      <c r="E9" s="124">
        <f t="shared" si="0"/>
        <v>31.08</v>
      </c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</row>
    <row r="10" spans="1:25" ht="15.75" customHeight="1">
      <c r="A10" s="119" t="s">
        <v>96</v>
      </c>
      <c r="B10" s="121">
        <v>390</v>
      </c>
      <c r="C10" s="123">
        <v>57.8</v>
      </c>
      <c r="D10" s="115">
        <v>332.2</v>
      </c>
      <c r="E10" s="124">
        <f t="shared" si="0"/>
        <v>332.2</v>
      </c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</row>
    <row r="11" spans="1:25" ht="15.75" customHeight="1">
      <c r="A11" s="119" t="s">
        <v>17</v>
      </c>
      <c r="B11" s="121">
        <v>147.27000000000001</v>
      </c>
      <c r="C11" s="123">
        <v>71.5</v>
      </c>
      <c r="D11" s="115">
        <v>75.77000000000001</v>
      </c>
      <c r="E11" s="124">
        <f t="shared" si="0"/>
        <v>75.77000000000001</v>
      </c>
      <c r="F11" s="118"/>
      <c r="G11" s="125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</row>
    <row r="12" spans="1:25" ht="15.75" customHeight="1">
      <c r="A12" s="119" t="s">
        <v>18</v>
      </c>
      <c r="B12" s="121">
        <v>42.7</v>
      </c>
      <c r="C12" s="123">
        <v>14.2</v>
      </c>
      <c r="D12" s="115">
        <v>28.500000000000004</v>
      </c>
      <c r="E12" s="124">
        <f t="shared" si="0"/>
        <v>28.500000000000004</v>
      </c>
      <c r="F12" s="118"/>
      <c r="G12" s="125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</row>
    <row r="13" spans="1:25" ht="15.75" customHeight="1">
      <c r="A13" s="119" t="s">
        <v>19</v>
      </c>
      <c r="B13" s="121">
        <v>67.5</v>
      </c>
      <c r="C13" s="123">
        <v>31.8</v>
      </c>
      <c r="D13" s="115">
        <v>35.700000000000003</v>
      </c>
      <c r="E13" s="124">
        <f t="shared" si="0"/>
        <v>35.700000000000003</v>
      </c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</row>
    <row r="14" spans="1:25" ht="15.75" customHeight="1">
      <c r="A14" s="119" t="s">
        <v>20</v>
      </c>
      <c r="B14" s="121">
        <v>66.53</v>
      </c>
      <c r="C14" s="123">
        <v>20.9</v>
      </c>
      <c r="D14" s="115">
        <v>45.63</v>
      </c>
      <c r="E14" s="124">
        <f t="shared" si="0"/>
        <v>45.63</v>
      </c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</row>
    <row r="15" spans="1:25" ht="15.75" customHeight="1">
      <c r="A15" s="119" t="s">
        <v>21</v>
      </c>
      <c r="B15" s="121">
        <v>60.7</v>
      </c>
      <c r="C15" s="123">
        <v>37.5</v>
      </c>
      <c r="D15" s="115">
        <v>23.200000000000003</v>
      </c>
      <c r="E15" s="124">
        <f t="shared" si="0"/>
        <v>23.200000000000003</v>
      </c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</row>
    <row r="16" spans="1:25" ht="15.75" customHeight="1">
      <c r="A16" s="119" t="s">
        <v>22</v>
      </c>
      <c r="B16" s="121">
        <v>52.97</v>
      </c>
      <c r="C16" s="123">
        <v>18</v>
      </c>
      <c r="D16" s="126">
        <v>34.97</v>
      </c>
      <c r="E16" s="124">
        <f t="shared" si="0"/>
        <v>34.97</v>
      </c>
      <c r="F16" s="118"/>
      <c r="G16" s="125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1:25" ht="15.75" customHeight="1">
      <c r="A17" s="119" t="s">
        <v>23</v>
      </c>
      <c r="B17" s="121">
        <v>57.9</v>
      </c>
      <c r="C17" s="123">
        <v>25</v>
      </c>
      <c r="D17" s="115">
        <v>32.9</v>
      </c>
      <c r="E17" s="124">
        <f t="shared" si="0"/>
        <v>32.9</v>
      </c>
      <c r="F17" s="118"/>
      <c r="G17" s="125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</row>
    <row r="18" spans="1:25" ht="15.75" customHeight="1">
      <c r="A18" s="119" t="s">
        <v>24</v>
      </c>
      <c r="B18" s="121">
        <v>71.564999999999998</v>
      </c>
      <c r="C18" s="123">
        <v>24.2</v>
      </c>
      <c r="D18" s="115">
        <v>47.364999999999995</v>
      </c>
      <c r="E18" s="124">
        <f t="shared" si="0"/>
        <v>47.364999999999995</v>
      </c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</row>
    <row r="19" spans="1:25" ht="15.75" customHeight="1">
      <c r="A19" s="119" t="s">
        <v>25</v>
      </c>
      <c r="B19" s="121">
        <v>85.4</v>
      </c>
      <c r="C19" s="123">
        <v>42</v>
      </c>
      <c r="D19" s="115">
        <v>43.400000000000006</v>
      </c>
      <c r="E19" s="124">
        <f t="shared" si="0"/>
        <v>43.400000000000006</v>
      </c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</row>
    <row r="20" spans="1:25" ht="15.75" customHeight="1">
      <c r="A20" s="119" t="s">
        <v>26</v>
      </c>
      <c r="B20" s="121">
        <v>83.43</v>
      </c>
      <c r="C20" s="123">
        <v>59.16</v>
      </c>
      <c r="D20" s="115">
        <v>24.27000000000001</v>
      </c>
      <c r="E20" s="124">
        <f t="shared" si="0"/>
        <v>24.27000000000001</v>
      </c>
      <c r="F20" s="118"/>
      <c r="G20" s="125"/>
      <c r="H20" s="125"/>
      <c r="I20" s="125" t="s">
        <v>231</v>
      </c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</row>
    <row r="21" spans="1:25" ht="15.75" customHeight="1">
      <c r="A21" s="119" t="s">
        <v>27</v>
      </c>
      <c r="B21" s="121">
        <v>51.41</v>
      </c>
      <c r="C21" s="123">
        <v>24.66</v>
      </c>
      <c r="D21" s="115">
        <v>26.749999999999996</v>
      </c>
      <c r="E21" s="124">
        <f t="shared" si="0"/>
        <v>26.749999999999996</v>
      </c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</row>
    <row r="22" spans="1:25" ht="15.75" customHeight="1">
      <c r="A22" s="119" t="s">
        <v>28</v>
      </c>
      <c r="B22" s="121">
        <v>42.99</v>
      </c>
      <c r="C22" s="123">
        <v>18.190000000000001</v>
      </c>
      <c r="D22" s="115">
        <v>24.8</v>
      </c>
      <c r="E22" s="124">
        <f t="shared" si="0"/>
        <v>24.8</v>
      </c>
      <c r="F22" s="118"/>
      <c r="G22" s="127"/>
      <c r="H22" s="127"/>
      <c r="I22" s="128">
        <v>41433666593</v>
      </c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</row>
    <row r="23" spans="1:25" ht="12.75">
      <c r="A23" s="119" t="s">
        <v>29</v>
      </c>
      <c r="B23" s="121">
        <v>62.874000000000002</v>
      </c>
      <c r="C23" s="123">
        <v>28.2</v>
      </c>
      <c r="D23" s="115">
        <v>34.674000000000007</v>
      </c>
      <c r="E23" s="124">
        <f t="shared" si="0"/>
        <v>34.674000000000007</v>
      </c>
      <c r="F23" s="118"/>
      <c r="G23" s="125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</row>
    <row r="24" spans="1:25" ht="12.75">
      <c r="A24" s="119" t="s">
        <v>30</v>
      </c>
      <c r="B24" s="121">
        <v>80.308000000000007</v>
      </c>
      <c r="C24" s="123">
        <v>13.9</v>
      </c>
      <c r="D24" s="115">
        <v>66.408000000000001</v>
      </c>
      <c r="E24" s="124">
        <f t="shared" si="0"/>
        <v>66.408000000000001</v>
      </c>
      <c r="F24" s="118"/>
      <c r="G24" s="125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</row>
    <row r="25" spans="1:25" ht="12.75">
      <c r="A25" s="119" t="s">
        <v>31</v>
      </c>
      <c r="B25" s="121">
        <v>347</v>
      </c>
      <c r="C25" s="123">
        <v>112.2</v>
      </c>
      <c r="D25" s="115">
        <v>234.8</v>
      </c>
      <c r="E25" s="124">
        <f t="shared" si="0"/>
        <v>234.8</v>
      </c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</row>
    <row r="26" spans="1:25" ht="12.75">
      <c r="A26" s="119" t="s">
        <v>40</v>
      </c>
      <c r="B26" s="121">
        <v>53.241</v>
      </c>
      <c r="C26" s="123">
        <v>24.1</v>
      </c>
      <c r="D26" s="115">
        <v>29.140999999999998</v>
      </c>
      <c r="E26" s="124">
        <f t="shared" si="0"/>
        <v>29.140999999999998</v>
      </c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</row>
    <row r="27" spans="1:25" ht="12.75">
      <c r="A27" s="119" t="s">
        <v>33</v>
      </c>
      <c r="B27" s="121">
        <v>53.2</v>
      </c>
      <c r="C27" s="123">
        <v>28.5</v>
      </c>
      <c r="D27" s="115">
        <v>24.700000000000003</v>
      </c>
      <c r="E27" s="124">
        <f t="shared" si="0"/>
        <v>24.700000000000003</v>
      </c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</row>
    <row r="28" spans="1:25" ht="12.75">
      <c r="A28" s="119" t="s">
        <v>34</v>
      </c>
      <c r="B28" s="121">
        <v>121.1</v>
      </c>
      <c r="C28" s="123">
        <v>81.869</v>
      </c>
      <c r="D28" s="115">
        <v>39.230999999999995</v>
      </c>
      <c r="E28" s="124">
        <f t="shared" si="0"/>
        <v>39.230999999999995</v>
      </c>
      <c r="F28" s="118"/>
      <c r="G28" s="125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</row>
    <row r="29" spans="1:25" ht="12.75">
      <c r="A29" s="119" t="s">
        <v>35</v>
      </c>
      <c r="B29" s="121">
        <v>78.5</v>
      </c>
      <c r="C29" s="123">
        <v>37.9</v>
      </c>
      <c r="D29" s="115">
        <v>40.6</v>
      </c>
      <c r="E29" s="124">
        <f t="shared" si="0"/>
        <v>40.6</v>
      </c>
      <c r="F29" s="118"/>
      <c r="G29" s="125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</row>
    <row r="30" spans="1:25" ht="12.75">
      <c r="A30" s="129" t="s">
        <v>36</v>
      </c>
      <c r="B30" s="130">
        <v>86.6</v>
      </c>
      <c r="C30" s="131">
        <v>63.98</v>
      </c>
      <c r="D30" s="115">
        <v>22.619999999999997</v>
      </c>
      <c r="E30" s="132">
        <f t="shared" si="0"/>
        <v>22.619999999999997</v>
      </c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</row>
    <row r="31" spans="1:25" ht="12.75">
      <c r="A31" s="129" t="s">
        <v>37</v>
      </c>
      <c r="B31" s="130">
        <v>121.7</v>
      </c>
      <c r="C31" s="131">
        <v>39.840000000000003</v>
      </c>
      <c r="D31" s="115">
        <v>81.86</v>
      </c>
      <c r="E31" s="132">
        <f t="shared" si="0"/>
        <v>81.86</v>
      </c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</row>
    <row r="32" spans="1:25" ht="12.75">
      <c r="A32" s="129" t="s">
        <v>38</v>
      </c>
      <c r="B32" s="130">
        <v>75.900000000000006</v>
      </c>
      <c r="C32" s="131">
        <v>26.6</v>
      </c>
      <c r="D32" s="115">
        <v>49.300000000000004</v>
      </c>
      <c r="E32" s="132">
        <f t="shared" si="0"/>
        <v>49.300000000000004</v>
      </c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</row>
    <row r="33" spans="1:25" ht="12.75">
      <c r="A33" s="129" t="s">
        <v>39</v>
      </c>
      <c r="B33" s="130">
        <v>132</v>
      </c>
      <c r="C33" s="131">
        <v>62.5</v>
      </c>
      <c r="D33" s="115">
        <v>69.5</v>
      </c>
      <c r="E33" s="132">
        <f t="shared" si="0"/>
        <v>69.5</v>
      </c>
      <c r="F33" s="118"/>
      <c r="G33" s="125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</row>
    <row r="34" spans="1:25" ht="12.75">
      <c r="A34" s="129" t="s">
        <v>41</v>
      </c>
      <c r="B34" s="130">
        <v>67.599999999999994</v>
      </c>
      <c r="C34" s="131">
        <v>25</v>
      </c>
      <c r="D34" s="115">
        <v>42.599999999999994</v>
      </c>
      <c r="E34" s="132">
        <f t="shared" si="0"/>
        <v>42.599999999999994</v>
      </c>
      <c r="F34" s="118"/>
      <c r="G34" s="125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</row>
    <row r="35" spans="1:25" ht="12.75">
      <c r="A35" s="129" t="s">
        <v>42</v>
      </c>
      <c r="B35" s="130">
        <v>51.24</v>
      </c>
      <c r="C35" s="130">
        <v>28.61</v>
      </c>
      <c r="D35" s="133">
        <v>22.630000000000003</v>
      </c>
      <c r="E35" s="132">
        <f t="shared" si="0"/>
        <v>22.630000000000003</v>
      </c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</row>
    <row r="36" spans="1:25" ht="12.75">
      <c r="A36" s="129" t="s">
        <v>43</v>
      </c>
      <c r="B36" s="130">
        <v>46.75</v>
      </c>
      <c r="C36" s="131">
        <v>21.77</v>
      </c>
      <c r="D36" s="115">
        <v>24.98</v>
      </c>
      <c r="E36" s="132">
        <f t="shared" si="0"/>
        <v>24.98</v>
      </c>
      <c r="F36" s="118"/>
      <c r="G36" s="125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</row>
    <row r="37" spans="1:25" ht="12.75">
      <c r="A37" s="129" t="s">
        <v>44</v>
      </c>
      <c r="B37" s="130">
        <v>46.4</v>
      </c>
      <c r="C37" s="131">
        <f>2.1*12</f>
        <v>25.200000000000003</v>
      </c>
      <c r="D37" s="115">
        <v>21.199999999999996</v>
      </c>
      <c r="E37" s="132">
        <f t="shared" si="0"/>
        <v>21.199999999999996</v>
      </c>
      <c r="F37" s="118"/>
      <c r="G37" s="125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</row>
    <row r="38" spans="1:25" ht="12.75">
      <c r="A38" s="118"/>
      <c r="B38" s="118"/>
      <c r="C38" s="118"/>
      <c r="D38" s="118"/>
      <c r="E38" s="118"/>
      <c r="F38" s="118"/>
      <c r="G38" s="134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</row>
    <row r="39" spans="1:25" ht="12.75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</row>
    <row r="40" spans="1:25" ht="12.75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</row>
    <row r="41" spans="1:25" ht="12.75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</row>
    <row r="42" spans="1:25" ht="12.75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</row>
    <row r="43" spans="1:25" ht="12.75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</row>
    <row r="44" spans="1:25" ht="12.75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</row>
    <row r="45" spans="1:25" ht="12.7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</row>
    <row r="46" spans="1:25" ht="12.75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</row>
    <row r="47" spans="1:25" ht="12.75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</row>
    <row r="48" spans="1:25" ht="12.75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</row>
    <row r="49" spans="1:25" ht="12.75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</row>
    <row r="50" spans="1:25" ht="12.75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</row>
    <row r="51" spans="1:25" ht="12.75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</row>
    <row r="52" spans="1:25" ht="12.75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</row>
    <row r="53" spans="1:25" ht="12.75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</row>
    <row r="54" spans="1:25" ht="12.75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</row>
    <row r="55" spans="1:25" ht="12.7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</row>
    <row r="56" spans="1:25" ht="12.75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</row>
    <row r="57" spans="1:25" ht="12.75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</row>
    <row r="58" spans="1:25" ht="12.75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</row>
    <row r="59" spans="1:25" ht="12.75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</row>
    <row r="60" spans="1:25" ht="12.75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</row>
    <row r="61" spans="1:25" ht="12.7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</row>
    <row r="62" spans="1:25" ht="12.7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</row>
    <row r="63" spans="1:25" ht="12.7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</row>
    <row r="64" spans="1:25" ht="12.75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</row>
    <row r="65" spans="1:25" ht="12.7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</row>
    <row r="66" spans="1:25" ht="12.75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</row>
    <row r="67" spans="1:25" ht="12.75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</row>
    <row r="68" spans="1:25" ht="12.75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</row>
    <row r="69" spans="1:25" ht="12.75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</row>
    <row r="70" spans="1:25" ht="12.75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</row>
    <row r="71" spans="1:25" ht="12.75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</row>
    <row r="72" spans="1:25" ht="12.75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</row>
    <row r="73" spans="1:25" ht="12.75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</row>
    <row r="74" spans="1:25" ht="12.75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</row>
    <row r="75" spans="1:25" ht="12.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</row>
    <row r="76" spans="1:25" ht="12.75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</row>
    <row r="77" spans="1:25" ht="12.75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</row>
    <row r="78" spans="1:25" ht="12.75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</row>
    <row r="79" spans="1:25" ht="12.75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</row>
    <row r="80" spans="1:25" ht="12.75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</row>
    <row r="81" spans="1:25" ht="12.75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</row>
    <row r="82" spans="1:25" ht="12.75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</row>
    <row r="83" spans="1:25" ht="12.75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</row>
    <row r="84" spans="1:25" ht="12.75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</row>
    <row r="85" spans="1:25" ht="12.7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</row>
    <row r="86" spans="1:25" ht="12.75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</row>
    <row r="87" spans="1:25" ht="12.75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</row>
    <row r="88" spans="1:25" ht="12.75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</row>
    <row r="89" spans="1:25" ht="12.75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</row>
    <row r="90" spans="1:25" ht="12.75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</row>
    <row r="91" spans="1:25" ht="12.75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</row>
    <row r="92" spans="1:25" ht="12.75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</row>
    <row r="93" spans="1:25" ht="12.75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</row>
    <row r="94" spans="1:25" ht="12.75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</row>
    <row r="95" spans="1:25" ht="12.7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</row>
    <row r="96" spans="1:25" ht="12.75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</row>
    <row r="97" spans="1:25" ht="12.75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</row>
    <row r="98" spans="1:25" ht="12.75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</row>
    <row r="99" spans="1:25" ht="12.75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</row>
    <row r="100" spans="1:25" ht="12.75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</row>
    <row r="101" spans="1:25" ht="12.75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</row>
    <row r="102" spans="1:25" ht="12.75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</row>
    <row r="103" spans="1:25" ht="12.75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</row>
    <row r="104" spans="1:25" ht="12.75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</row>
    <row r="105" spans="1:25" ht="12.7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</row>
    <row r="106" spans="1:25" ht="12.75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</row>
    <row r="107" spans="1:25" ht="12.75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</row>
    <row r="108" spans="1:25" ht="12.75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</row>
    <row r="109" spans="1:25" ht="12.75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</row>
    <row r="110" spans="1:25" ht="12.75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</row>
    <row r="111" spans="1:25" ht="12.75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</row>
    <row r="112" spans="1:25" ht="12.75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</row>
    <row r="113" spans="1:25" ht="12.75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</row>
    <row r="114" spans="1:25" ht="12.75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</row>
    <row r="115" spans="1:25" ht="12.7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</row>
    <row r="116" spans="1:25" ht="12.75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</row>
    <row r="117" spans="1:25" ht="12.75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</row>
    <row r="118" spans="1:25" ht="12.75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</row>
    <row r="119" spans="1:25" ht="12.75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</row>
    <row r="120" spans="1:25" ht="12.75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</row>
    <row r="121" spans="1:25" ht="12.75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</row>
    <row r="122" spans="1:25" ht="12.75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</row>
    <row r="123" spans="1:25" ht="12.75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</row>
    <row r="124" spans="1:25" ht="12.75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</row>
    <row r="125" spans="1:25" ht="12.7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</row>
    <row r="126" spans="1:25" ht="12.75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</row>
    <row r="127" spans="1:25" ht="12.75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</row>
    <row r="128" spans="1:25" ht="12.75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</row>
    <row r="129" spans="1:25" ht="12.75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</row>
    <row r="130" spans="1:25" ht="12.75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</row>
    <row r="131" spans="1:25" ht="12.75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</row>
    <row r="132" spans="1:25" ht="12.75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</row>
    <row r="133" spans="1:25" ht="12.75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</row>
    <row r="134" spans="1:25" ht="12.75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</row>
    <row r="135" spans="1:25" ht="12.7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</row>
    <row r="136" spans="1:25" ht="12.75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</row>
    <row r="137" spans="1:25" ht="12.75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</row>
    <row r="138" spans="1:25" ht="12.75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</row>
    <row r="139" spans="1:25" ht="12.75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</row>
    <row r="140" spans="1:25" ht="12.75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</row>
    <row r="141" spans="1:25" ht="12.75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</row>
    <row r="142" spans="1:25" ht="12.7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</row>
    <row r="143" spans="1:25" ht="12.7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</row>
    <row r="144" spans="1:25" ht="12.7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</row>
    <row r="145" spans="1:25" ht="12.7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</row>
    <row r="146" spans="1:25" ht="12.75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</row>
    <row r="147" spans="1:25" ht="12.75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</row>
    <row r="148" spans="1:25" ht="12.75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5" ht="12.75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</row>
    <row r="150" spans="1:25" ht="12.75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</row>
    <row r="151" spans="1:25" ht="12.75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</row>
    <row r="152" spans="1:25" ht="12.75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5" ht="12.75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</row>
    <row r="154" spans="1:25" ht="12.75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</row>
    <row r="155" spans="1:25" ht="12.7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</row>
    <row r="156" spans="1:25" ht="12.75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</row>
    <row r="157" spans="1:25" ht="12.75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5" ht="12.75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</row>
    <row r="159" spans="1:25" ht="12.75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</row>
    <row r="160" spans="1:25" ht="12.75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</row>
    <row r="161" spans="1:25" ht="12.75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</row>
    <row r="162" spans="1:25" ht="12.75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</row>
    <row r="163" spans="1:25" ht="12.75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</row>
    <row r="164" spans="1:25" ht="12.75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</row>
    <row r="165" spans="1:25" ht="12.7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</row>
    <row r="166" spans="1:25" ht="12.75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</row>
    <row r="167" spans="1:25" ht="12.75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</row>
    <row r="168" spans="1:25" ht="12.75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</row>
    <row r="169" spans="1:25" ht="12.75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</row>
    <row r="170" spans="1:25" ht="12.75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</row>
    <row r="171" spans="1:25" ht="12.75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</row>
    <row r="172" spans="1:25" ht="12.75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</row>
    <row r="173" spans="1:25" ht="12.75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</row>
    <row r="174" spans="1:25" ht="12.75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</row>
    <row r="175" spans="1:25" ht="12.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</row>
    <row r="176" spans="1:25" ht="12.75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</row>
    <row r="177" spans="1:25" ht="12.75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</row>
    <row r="178" spans="1:25" ht="12.75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</row>
    <row r="179" spans="1:25" ht="12.75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</row>
    <row r="180" spans="1:25" ht="12.75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</row>
    <row r="181" spans="1:25" ht="12.75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</row>
    <row r="182" spans="1:25" ht="12.75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</row>
    <row r="183" spans="1:25" ht="12.75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</row>
    <row r="184" spans="1:25" ht="12.75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</row>
    <row r="185" spans="1:25" ht="12.7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</row>
    <row r="186" spans="1:25" ht="12.75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</row>
    <row r="187" spans="1:25" ht="12.75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</row>
    <row r="188" spans="1:25" ht="12.75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</row>
    <row r="189" spans="1:25" ht="12.75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1:25" ht="12.75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</row>
    <row r="191" spans="1:25" ht="12.75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</row>
    <row r="192" spans="1:25" ht="12.75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</row>
    <row r="193" spans="1:25" ht="12.75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</row>
    <row r="194" spans="1:25" ht="12.75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ht="12.7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</row>
    <row r="196" spans="1:25" ht="12.75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</row>
    <row r="197" spans="1:25" ht="12.75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</row>
    <row r="198" spans="1:25" ht="12.75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</row>
    <row r="199" spans="1:25" ht="12.75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 ht="12.75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</row>
    <row r="201" spans="1:25" ht="12.75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</row>
    <row r="202" spans="1:25" ht="12.75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</row>
    <row r="203" spans="1:25" ht="12.75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</row>
    <row r="204" spans="1:25" ht="12.75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</row>
    <row r="205" spans="1:25" ht="12.7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</row>
    <row r="206" spans="1:25" ht="12.75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</row>
    <row r="207" spans="1:25" ht="12.75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</row>
    <row r="208" spans="1:25" ht="12.75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</row>
    <row r="209" spans="1:25" ht="12.75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</row>
    <row r="210" spans="1:25" ht="12.75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</row>
    <row r="211" spans="1:25" ht="12.75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</row>
    <row r="212" spans="1:25" ht="12.75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</row>
    <row r="213" spans="1:25" ht="12.75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</row>
    <row r="214" spans="1:25" ht="12.75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</row>
    <row r="215" spans="1:25" ht="12.7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</row>
    <row r="216" spans="1:25" ht="12.75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</row>
    <row r="217" spans="1:25" ht="12.75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</row>
    <row r="218" spans="1:25" ht="12.75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</row>
    <row r="219" spans="1:25" ht="12.75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</row>
    <row r="220" spans="1:25" ht="12.75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</row>
    <row r="221" spans="1:25" ht="12.75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</row>
    <row r="222" spans="1:25" ht="12.75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</row>
    <row r="223" spans="1:25" ht="12.75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</row>
    <row r="224" spans="1:25" ht="12.75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</row>
    <row r="225" spans="1:25" ht="12.7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</row>
    <row r="226" spans="1:25" ht="12.75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</row>
    <row r="227" spans="1:25" ht="12.75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</row>
    <row r="228" spans="1:25" ht="12.75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 ht="12.75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</row>
    <row r="230" spans="1:25" ht="12.75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</row>
    <row r="231" spans="1:25" ht="12.75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</row>
    <row r="232" spans="1:25" ht="12.75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</row>
    <row r="233" spans="1:25" ht="12.75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</row>
    <row r="234" spans="1:25" ht="12.75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</row>
    <row r="235" spans="1:25" ht="12.7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</row>
    <row r="236" spans="1:25" ht="12.75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</row>
    <row r="237" spans="1:25" ht="12.75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</row>
    <row r="238" spans="1:25" ht="12.75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</row>
    <row r="239" spans="1:25" ht="12.75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</row>
    <row r="240" spans="1:25" ht="12.75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</row>
    <row r="241" spans="1:25" ht="12.75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</row>
    <row r="242" spans="1:25" ht="12.75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</row>
    <row r="243" spans="1:25" ht="12.75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</row>
    <row r="244" spans="1:25" ht="12.75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</row>
    <row r="245" spans="1:25" ht="12.7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</row>
    <row r="246" spans="1:25" ht="12.75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</row>
    <row r="247" spans="1:25" ht="12.75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</row>
    <row r="248" spans="1:25" ht="12.75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</row>
    <row r="249" spans="1:25" ht="12.75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</row>
    <row r="250" spans="1:25" ht="12.75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</row>
    <row r="251" spans="1:25" ht="12.75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</row>
    <row r="252" spans="1:25" ht="12.75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</row>
    <row r="253" spans="1:25" ht="12.75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</row>
    <row r="254" spans="1:25" ht="12.75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</row>
    <row r="255" spans="1:25" ht="12.7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</row>
    <row r="256" spans="1:25" ht="12.75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</row>
    <row r="257" spans="1:25" ht="12.75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</row>
    <row r="258" spans="1:25" ht="12.75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</row>
    <row r="259" spans="1:25" ht="12.75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</row>
    <row r="260" spans="1:25" ht="12.75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</row>
    <row r="261" spans="1:25" ht="12.75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</row>
    <row r="262" spans="1:25" ht="12.75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</row>
    <row r="263" spans="1:25" ht="12.75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</row>
    <row r="264" spans="1:25" ht="12.75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</row>
    <row r="265" spans="1:25" ht="12.7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</row>
    <row r="266" spans="1:25" ht="12.75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</row>
    <row r="267" spans="1:25" ht="12.75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</row>
    <row r="268" spans="1:25" ht="12.75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</row>
    <row r="269" spans="1:25" ht="12.75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</row>
    <row r="270" spans="1:25" ht="12.75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</row>
    <row r="271" spans="1:25" ht="12.75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</row>
    <row r="272" spans="1:25" ht="12.75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</row>
    <row r="273" spans="1:25" ht="12.75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</row>
    <row r="274" spans="1:25" ht="12.75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</row>
    <row r="275" spans="1:25" ht="12.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</row>
    <row r="276" spans="1:25" ht="12.75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</row>
    <row r="277" spans="1:25" ht="12.75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</row>
    <row r="278" spans="1:25" ht="12.75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</row>
    <row r="279" spans="1:25" ht="12.75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</row>
    <row r="280" spans="1:25" ht="12.75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</row>
    <row r="281" spans="1:25" ht="12.75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</row>
    <row r="282" spans="1:25" ht="12.75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</row>
    <row r="283" spans="1:25" ht="12.75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</row>
    <row r="284" spans="1:25" ht="12.75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</row>
    <row r="285" spans="1:25" ht="12.75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</row>
    <row r="286" spans="1:25" ht="12.75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</row>
    <row r="287" spans="1:25" ht="12.75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</row>
    <row r="288" spans="1:25" ht="12.75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</row>
    <row r="289" spans="1:25" ht="12.75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</row>
    <row r="290" spans="1:25" ht="12.75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</row>
    <row r="291" spans="1:25" ht="12.75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</row>
    <row r="292" spans="1:25" ht="12.75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</row>
    <row r="293" spans="1:25" ht="12.75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</row>
    <row r="294" spans="1:25" ht="12.75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</row>
    <row r="295" spans="1:25" ht="12.75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</row>
    <row r="296" spans="1:25" ht="12.75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</row>
    <row r="297" spans="1:25" ht="12.75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</row>
    <row r="298" spans="1:25" ht="12.75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</row>
    <row r="299" spans="1:25" ht="12.75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</row>
    <row r="300" spans="1:25" ht="12.75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</row>
    <row r="301" spans="1:25" ht="12.75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</row>
    <row r="302" spans="1:25" ht="12.75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</row>
    <row r="303" spans="1:25" ht="12.75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</row>
    <row r="304" spans="1:25" ht="12.75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</row>
    <row r="305" spans="1:25" ht="12.75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</row>
    <row r="306" spans="1:25" ht="12.75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</row>
    <row r="307" spans="1:25" ht="12.75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</row>
    <row r="308" spans="1:25" ht="12.75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</row>
    <row r="309" spans="1:25" ht="12.75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</row>
    <row r="310" spans="1:25" ht="12.75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</row>
    <row r="311" spans="1:25" ht="12.75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</row>
    <row r="312" spans="1:25" ht="12.75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</row>
    <row r="313" spans="1:25" ht="12.75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</row>
    <row r="314" spans="1:25" ht="12.75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</row>
    <row r="315" spans="1:25" ht="12.75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</row>
    <row r="316" spans="1:25" ht="12.75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</row>
    <row r="317" spans="1:25" ht="12.75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</row>
    <row r="318" spans="1:25" ht="12.75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</row>
    <row r="319" spans="1:25" ht="12.75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</row>
    <row r="320" spans="1:25" ht="12.75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</row>
    <row r="321" spans="1:25" ht="12.75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</row>
    <row r="322" spans="1:25" ht="12.75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</row>
    <row r="323" spans="1:25" ht="12.75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</row>
    <row r="324" spans="1:25" ht="12.75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</row>
    <row r="325" spans="1:25" ht="12.75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</row>
    <row r="326" spans="1:25" ht="12.75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</row>
    <row r="327" spans="1:25" ht="12.75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</row>
    <row r="328" spans="1:25" ht="12.75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</row>
    <row r="329" spans="1:25" ht="12.75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</row>
    <row r="330" spans="1:25" ht="12.75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</row>
    <row r="331" spans="1:25" ht="12.75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</row>
    <row r="332" spans="1:25" ht="12.75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</row>
    <row r="333" spans="1:25" ht="12.75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</row>
    <row r="334" spans="1:25" ht="12.75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</row>
    <row r="335" spans="1:25" ht="12.75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</row>
    <row r="336" spans="1:25" ht="12.75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</row>
    <row r="337" spans="1:25" ht="12.75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</row>
    <row r="338" spans="1:25" ht="12.75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</row>
    <row r="339" spans="1:25" ht="12.75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</row>
    <row r="340" spans="1:25" ht="12.75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</row>
    <row r="341" spans="1:25" ht="12.75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</row>
    <row r="342" spans="1:25" ht="12.75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</row>
    <row r="343" spans="1:25" ht="12.75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</row>
    <row r="344" spans="1:25" ht="12.75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</row>
    <row r="345" spans="1:25" ht="12.75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</row>
    <row r="346" spans="1:25" ht="12.75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</row>
    <row r="347" spans="1:25" ht="12.75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</row>
    <row r="348" spans="1:25" ht="12.75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</row>
    <row r="349" spans="1:25" ht="12.75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</row>
    <row r="350" spans="1:25" ht="12.75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</row>
    <row r="351" spans="1:25" ht="12.75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</row>
    <row r="352" spans="1:25" ht="12.75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</row>
    <row r="353" spans="1:25" ht="12.75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</row>
    <row r="354" spans="1:25" ht="12.75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</row>
    <row r="355" spans="1:25" ht="12.75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</row>
    <row r="356" spans="1:25" ht="12.75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</row>
    <row r="357" spans="1:25" ht="12.75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</row>
    <row r="358" spans="1:25" ht="12.75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</row>
    <row r="359" spans="1:25" ht="12.75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</row>
    <row r="360" spans="1:25" ht="12.75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</row>
    <row r="361" spans="1:25" ht="12.75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</row>
    <row r="362" spans="1:25" ht="12.75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</row>
    <row r="363" spans="1:25" ht="12.75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</row>
    <row r="364" spans="1:25" ht="12.75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</row>
    <row r="365" spans="1:25" ht="12.75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</row>
    <row r="366" spans="1:25" ht="12.75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</row>
    <row r="367" spans="1:25" ht="12.75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</row>
    <row r="368" spans="1:25" ht="12.75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</row>
    <row r="369" spans="1:25" ht="12.75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</row>
    <row r="370" spans="1:25" ht="12.75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</row>
    <row r="371" spans="1:25" ht="12.75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</row>
    <row r="372" spans="1:25" ht="12.75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</row>
    <row r="373" spans="1:25" ht="12.75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</row>
    <row r="374" spans="1:25" ht="12.75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</row>
    <row r="375" spans="1:25" ht="12.75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</row>
    <row r="376" spans="1:25" ht="12.75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</row>
    <row r="377" spans="1:25" ht="12.75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</row>
    <row r="378" spans="1:25" ht="12.75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</row>
    <row r="379" spans="1:25" ht="12.75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</row>
    <row r="380" spans="1:25" ht="12.75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</row>
    <row r="381" spans="1:25" ht="12.75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</row>
    <row r="382" spans="1:25" ht="12.75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</row>
    <row r="383" spans="1:25" ht="12.75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</row>
    <row r="384" spans="1:25" ht="12.75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</row>
    <row r="385" spans="1:25" ht="12.75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</row>
    <row r="386" spans="1:25" ht="12.75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</row>
    <row r="387" spans="1:25" ht="12.75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</row>
    <row r="388" spans="1:25" ht="12.75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</row>
    <row r="389" spans="1:25" ht="12.75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</row>
    <row r="390" spans="1:25" ht="12.75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</row>
    <row r="391" spans="1:25" ht="12.75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</row>
    <row r="392" spans="1:25" ht="12.75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</row>
    <row r="393" spans="1:25" ht="12.75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</row>
    <row r="394" spans="1:25" ht="12.75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</row>
    <row r="395" spans="1:25" ht="12.75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</row>
    <row r="396" spans="1:25" ht="12.75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</row>
    <row r="397" spans="1:25" ht="12.75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</row>
    <row r="398" spans="1:25" ht="12.75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</row>
    <row r="399" spans="1:25" ht="12.75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</row>
    <row r="400" spans="1:25" ht="12.75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</row>
    <row r="401" spans="1:25" ht="12.75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</row>
    <row r="402" spans="1:25" ht="12.75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</row>
    <row r="403" spans="1:25" ht="12.75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</row>
    <row r="404" spans="1:25" ht="12.75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</row>
    <row r="405" spans="1:25" ht="12.75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</row>
    <row r="406" spans="1:25" ht="12.75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</row>
    <row r="407" spans="1:25" ht="12.75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</row>
    <row r="408" spans="1:25" ht="12.75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</row>
    <row r="409" spans="1:25" ht="12.75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</row>
    <row r="410" spans="1:25" ht="12.75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</row>
    <row r="411" spans="1:25" ht="12.75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</row>
    <row r="412" spans="1:25" ht="12.75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</row>
    <row r="413" spans="1:25" ht="12.75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</row>
    <row r="414" spans="1:25" ht="12.75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</row>
    <row r="415" spans="1:25" ht="12.75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</row>
    <row r="416" spans="1:25" ht="12.75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 ht="12.75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</row>
    <row r="418" spans="1:25" ht="12.75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</row>
    <row r="419" spans="1:25" ht="12.75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</row>
    <row r="420" spans="1:25" ht="12.75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</row>
    <row r="421" spans="1:25" ht="12.75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</row>
    <row r="422" spans="1:25" ht="12.75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</row>
    <row r="423" spans="1:25" ht="12.75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</row>
    <row r="424" spans="1:25" ht="12.75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</row>
    <row r="425" spans="1:25" ht="12.75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</row>
    <row r="426" spans="1:25" ht="12.75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</row>
    <row r="427" spans="1:25" ht="12.75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</row>
    <row r="428" spans="1:25" ht="12.75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5" ht="12.75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</row>
    <row r="430" spans="1:25" ht="12.75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</row>
    <row r="431" spans="1:25" ht="12.75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</row>
    <row r="432" spans="1:25" ht="12.75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</row>
    <row r="433" spans="1:25" ht="12.75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</row>
    <row r="434" spans="1:25" ht="12.75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</row>
    <row r="435" spans="1:25" ht="12.75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</row>
    <row r="436" spans="1:25" ht="12.75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</row>
    <row r="437" spans="1:25" ht="12.75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</row>
    <row r="438" spans="1:25" ht="12.75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</row>
    <row r="439" spans="1:25" ht="12.75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</row>
    <row r="440" spans="1:25" ht="12.75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</row>
    <row r="441" spans="1:25" ht="12.75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</row>
    <row r="442" spans="1:25" ht="12.75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</row>
    <row r="443" spans="1:25" ht="12.75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</row>
    <row r="444" spans="1:25" ht="12.75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</row>
    <row r="445" spans="1:25" ht="12.75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</row>
    <row r="446" spans="1:25" ht="12.75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</row>
    <row r="447" spans="1:25" ht="12.75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</row>
    <row r="448" spans="1:25" ht="12.75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</row>
    <row r="449" spans="1:25" ht="12.75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</row>
    <row r="450" spans="1:25" ht="12.75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</row>
    <row r="451" spans="1:25" ht="12.75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</row>
    <row r="452" spans="1:25" ht="12.75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</row>
    <row r="453" spans="1:25" ht="12.75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</row>
    <row r="454" spans="1:25" ht="12.75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</row>
    <row r="455" spans="1:25" ht="12.75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</row>
    <row r="456" spans="1:25" ht="12.75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</row>
    <row r="457" spans="1:25" ht="12.75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</row>
    <row r="458" spans="1:25" ht="12.75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</row>
    <row r="459" spans="1:25" ht="12.75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</row>
    <row r="460" spans="1:25" ht="12.75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</row>
    <row r="461" spans="1:25" ht="12.75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</row>
    <row r="462" spans="1:25" ht="12.75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</row>
    <row r="463" spans="1:25" ht="12.75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</row>
    <row r="464" spans="1:25" ht="12.75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</row>
    <row r="465" spans="1:25" ht="12.75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</row>
    <row r="466" spans="1:25" ht="12.75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</row>
    <row r="467" spans="1:25" ht="12.75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</row>
    <row r="468" spans="1:25" ht="12.75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</row>
    <row r="469" spans="1:25" ht="12.75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</row>
    <row r="470" spans="1:25" ht="12.75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</row>
    <row r="471" spans="1:25" ht="12.75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</row>
    <row r="472" spans="1:25" ht="12.75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</row>
    <row r="473" spans="1:25" ht="12.75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</row>
    <row r="474" spans="1:25" ht="12.75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</row>
    <row r="475" spans="1:25" ht="12.75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</row>
    <row r="476" spans="1:25" ht="12.75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</row>
    <row r="477" spans="1:25" ht="12.75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</row>
    <row r="478" spans="1:25" ht="12.75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</row>
    <row r="479" spans="1:25" ht="12.75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</row>
    <row r="480" spans="1:25" ht="12.75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</row>
    <row r="481" spans="1:25" ht="12.75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</row>
    <row r="482" spans="1:25" ht="12.75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</row>
    <row r="483" spans="1:25" ht="12.75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</row>
    <row r="484" spans="1:25" ht="12.75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</row>
    <row r="485" spans="1:25" ht="12.75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</row>
    <row r="486" spans="1:25" ht="12.75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</row>
    <row r="487" spans="1:25" ht="12.75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</row>
    <row r="488" spans="1:25" ht="12.75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</row>
    <row r="489" spans="1:25" ht="12.75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</row>
    <row r="490" spans="1:25" ht="12.75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</row>
    <row r="491" spans="1:25" ht="12.75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</row>
    <row r="492" spans="1:25" ht="12.75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</row>
    <row r="493" spans="1:25" ht="12.75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</row>
    <row r="494" spans="1:25" ht="12.75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</row>
    <row r="495" spans="1:25" ht="12.75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</row>
    <row r="496" spans="1:25" ht="12.75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</row>
    <row r="497" spans="1:25" ht="12.75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</row>
    <row r="498" spans="1:25" ht="12.75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</row>
    <row r="499" spans="1:25" ht="12.75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</row>
    <row r="500" spans="1:25" ht="12.75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</row>
    <row r="501" spans="1:25" ht="12.75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</row>
    <row r="502" spans="1:25" ht="12.75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</row>
    <row r="503" spans="1:25" ht="12.75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</row>
    <row r="504" spans="1:25" ht="12.75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</row>
    <row r="505" spans="1:25" ht="12.75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</row>
    <row r="506" spans="1:25" ht="12.75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</row>
    <row r="507" spans="1:25" ht="12.75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</row>
    <row r="508" spans="1:25" ht="12.75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</row>
    <row r="509" spans="1:25" ht="12.75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</row>
    <row r="510" spans="1:25" ht="12.75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</row>
    <row r="511" spans="1:25" ht="12.75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</row>
    <row r="512" spans="1:25" ht="12.75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</row>
    <row r="513" spans="1:25" ht="12.75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</row>
    <row r="514" spans="1:25" ht="12.75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</row>
    <row r="515" spans="1:25" ht="12.75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1:25" ht="12.75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</row>
    <row r="517" spans="1:25" ht="12.75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</row>
    <row r="518" spans="1:25" ht="12.75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</row>
    <row r="519" spans="1:25" ht="12.75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</row>
    <row r="520" spans="1:25" ht="12.75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</row>
    <row r="521" spans="1:25" ht="12.75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</row>
    <row r="522" spans="1:25" ht="12.75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</row>
    <row r="523" spans="1:25" ht="12.75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</row>
    <row r="524" spans="1:25" ht="12.75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</row>
    <row r="525" spans="1:25" ht="12.75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</row>
    <row r="526" spans="1:25" ht="12.75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</row>
    <row r="527" spans="1:25" ht="12.75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</row>
    <row r="528" spans="1:25" ht="12.75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</row>
    <row r="529" spans="1:25" ht="12.75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</row>
    <row r="530" spans="1:25" ht="12.75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</row>
    <row r="531" spans="1:25" ht="12.75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</row>
    <row r="532" spans="1:25" ht="12.75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</row>
    <row r="533" spans="1:25" ht="12.75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</row>
    <row r="534" spans="1:25" ht="12.75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</row>
    <row r="535" spans="1:25" ht="12.75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</row>
    <row r="536" spans="1:25" ht="12.75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</row>
    <row r="537" spans="1:25" ht="12.75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</row>
    <row r="538" spans="1:25" ht="12.75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</row>
    <row r="539" spans="1:25" ht="12.75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</row>
    <row r="540" spans="1:25" ht="12.75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</row>
    <row r="541" spans="1:25" ht="12.75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1:25" ht="12.75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</row>
    <row r="543" spans="1:25" ht="12.75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</row>
    <row r="544" spans="1:25" ht="12.75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</row>
    <row r="545" spans="1:25" ht="12.75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</row>
    <row r="546" spans="1:25" ht="12.75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</row>
    <row r="547" spans="1:25" ht="12.75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</row>
    <row r="548" spans="1:25" ht="12.75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</row>
    <row r="549" spans="1:25" ht="12.75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</row>
    <row r="550" spans="1:25" ht="12.75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</row>
    <row r="551" spans="1:25" ht="12.75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</row>
    <row r="552" spans="1:25" ht="12.75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</row>
    <row r="553" spans="1:25" ht="12.75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</row>
    <row r="554" spans="1:25" ht="12.75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</row>
    <row r="555" spans="1:25" ht="12.75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</row>
    <row r="556" spans="1:25" ht="12.75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</row>
    <row r="557" spans="1:25" ht="12.75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</row>
    <row r="558" spans="1:25" ht="12.75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</row>
    <row r="559" spans="1:25" ht="12.75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</row>
    <row r="560" spans="1:25" ht="12.75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</row>
    <row r="561" spans="1:25" ht="12.75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</row>
    <row r="562" spans="1:25" ht="12.75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</row>
    <row r="563" spans="1:25" ht="12.75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</row>
    <row r="564" spans="1:25" ht="12.75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</row>
    <row r="565" spans="1:25" ht="12.75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</row>
    <row r="566" spans="1:25" ht="12.75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</row>
    <row r="567" spans="1:25" ht="12.75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</row>
    <row r="568" spans="1:25" ht="12.75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</row>
    <row r="569" spans="1:25" ht="12.75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</row>
    <row r="570" spans="1:25" ht="12.75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</row>
    <row r="571" spans="1:25" ht="12.75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</row>
    <row r="572" spans="1:25" ht="12.75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</row>
    <row r="573" spans="1:25" ht="12.75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</row>
    <row r="574" spans="1:25" ht="12.75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</row>
    <row r="575" spans="1:25" ht="12.75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</row>
    <row r="576" spans="1:25" ht="12.75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</row>
    <row r="577" spans="1:25" ht="12.75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</row>
    <row r="578" spans="1:25" ht="12.75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</row>
    <row r="579" spans="1:25" ht="12.75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</row>
    <row r="580" spans="1:25" ht="12.75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</row>
    <row r="581" spans="1:25" ht="12.75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</row>
    <row r="582" spans="1:25" ht="12.75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</row>
    <row r="583" spans="1:25" ht="12.75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</row>
    <row r="584" spans="1:25" ht="12.75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</row>
    <row r="585" spans="1:25" ht="12.75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</row>
    <row r="586" spans="1:25" ht="12.75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</row>
    <row r="587" spans="1:25" ht="12.75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</row>
    <row r="588" spans="1:25" ht="12.75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</row>
    <row r="589" spans="1:25" ht="12.75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</row>
    <row r="590" spans="1:25" ht="12.75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</row>
    <row r="591" spans="1:25" ht="12.75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</row>
    <row r="592" spans="1:25" ht="12.75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</row>
    <row r="593" spans="1:25" ht="12.75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</row>
    <row r="594" spans="1:25" ht="12.75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</row>
    <row r="595" spans="1:25" ht="12.75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</row>
    <row r="596" spans="1:25" ht="12.75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</row>
    <row r="597" spans="1:25" ht="12.75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</row>
    <row r="598" spans="1:25" ht="12.75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</row>
    <row r="599" spans="1:25" ht="12.75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</row>
    <row r="600" spans="1:25" ht="12.75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</row>
    <row r="601" spans="1:25" ht="12.75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</row>
    <row r="602" spans="1:25" ht="12.75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</row>
    <row r="603" spans="1:25" ht="12.75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</row>
    <row r="604" spans="1:25" ht="12.75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</row>
    <row r="605" spans="1:25" ht="12.75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</row>
    <row r="606" spans="1:25" ht="12.75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</row>
    <row r="607" spans="1:25" ht="12.75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</row>
    <row r="608" spans="1:25" ht="12.75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</row>
    <row r="609" spans="1:25" ht="12.75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</row>
    <row r="610" spans="1:25" ht="12.75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</row>
    <row r="611" spans="1:25" ht="12.75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</row>
    <row r="612" spans="1:25" ht="12.75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</row>
    <row r="613" spans="1:25" ht="12.75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</row>
    <row r="614" spans="1:25" ht="12.75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</row>
    <row r="615" spans="1:25" ht="12.75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</row>
    <row r="616" spans="1:25" ht="12.75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</row>
    <row r="617" spans="1:25" ht="12.75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</row>
    <row r="618" spans="1:25" ht="12.75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</row>
    <row r="619" spans="1:25" ht="12.75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</row>
    <row r="620" spans="1:25" ht="12.75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</row>
    <row r="621" spans="1:25" ht="12.75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</row>
    <row r="622" spans="1:25" ht="12.75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</row>
    <row r="623" spans="1:25" ht="12.75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</row>
    <row r="624" spans="1:25" ht="12.75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</row>
    <row r="625" spans="1:25" ht="12.75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</row>
    <row r="626" spans="1:25" ht="12.75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</row>
    <row r="627" spans="1:25" ht="12.75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</row>
    <row r="628" spans="1:25" ht="12.75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</row>
    <row r="629" spans="1:25" ht="12.75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</row>
    <row r="630" spans="1:25" ht="12.75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</row>
    <row r="631" spans="1:25" ht="12.75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</row>
    <row r="632" spans="1:25" ht="12.75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</row>
    <row r="633" spans="1:25" ht="12.75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</row>
    <row r="634" spans="1:25" ht="12.75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</row>
    <row r="635" spans="1:25" ht="12.75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</row>
    <row r="636" spans="1:25" ht="12.75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</row>
    <row r="637" spans="1:25" ht="12.75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</row>
    <row r="638" spans="1:25" ht="12.75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</row>
    <row r="639" spans="1:25" ht="12.75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</row>
    <row r="640" spans="1:25" ht="12.75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</row>
    <row r="641" spans="1:25" ht="12.75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</row>
    <row r="642" spans="1:25" ht="12.75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</row>
    <row r="643" spans="1:25" ht="12.75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</row>
    <row r="644" spans="1:25" ht="12.75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</row>
    <row r="645" spans="1:25" ht="12.75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</row>
    <row r="646" spans="1:25" ht="12.75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</row>
    <row r="647" spans="1:25" ht="12.75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</row>
    <row r="648" spans="1:25" ht="12.75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</row>
    <row r="649" spans="1:25" ht="12.75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</row>
    <row r="650" spans="1:25" ht="12.75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</row>
    <row r="651" spans="1:25" ht="12.75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</row>
    <row r="652" spans="1:25" ht="12.75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</row>
    <row r="653" spans="1:25" ht="12.75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</row>
    <row r="654" spans="1:25" ht="12.75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</row>
    <row r="655" spans="1:25" ht="12.75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</row>
    <row r="656" spans="1:25" ht="12.75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</row>
    <row r="657" spans="1:25" ht="12.75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</row>
    <row r="658" spans="1:25" ht="12.75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</row>
    <row r="659" spans="1:25" ht="12.75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</row>
    <row r="660" spans="1:25" ht="12.75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</row>
    <row r="661" spans="1:25" ht="12.75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</row>
    <row r="662" spans="1:25" ht="12.75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</row>
    <row r="663" spans="1:25" ht="12.75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</row>
    <row r="664" spans="1:25" ht="12.75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</row>
    <row r="665" spans="1:25" ht="12.75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</row>
    <row r="666" spans="1:25" ht="12.75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</row>
    <row r="667" spans="1:25" ht="12.75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</row>
    <row r="668" spans="1:25" ht="12.75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</row>
    <row r="669" spans="1:25" ht="12.75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</row>
    <row r="670" spans="1:25" ht="12.75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</row>
    <row r="671" spans="1:25" ht="12.75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</row>
    <row r="672" spans="1:25" ht="12.75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</row>
    <row r="673" spans="1:25" ht="12.75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</row>
    <row r="674" spans="1:25" ht="12.75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</row>
    <row r="675" spans="1:25" ht="12.75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</row>
    <row r="676" spans="1:25" ht="12.75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</row>
    <row r="677" spans="1:25" ht="12.75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</row>
    <row r="678" spans="1:25" ht="12.75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</row>
    <row r="679" spans="1:25" ht="12.75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</row>
    <row r="680" spans="1:25" ht="12.75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</row>
    <row r="681" spans="1:25" ht="12.75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</row>
    <row r="682" spans="1:25" ht="12.75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</row>
    <row r="683" spans="1:25" ht="12.75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</row>
    <row r="684" spans="1:25" ht="12.75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</row>
    <row r="685" spans="1:25" ht="12.75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</row>
    <row r="686" spans="1:25" ht="12.75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</row>
    <row r="687" spans="1:25" ht="12.75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</row>
    <row r="688" spans="1:25" ht="12.75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</row>
    <row r="689" spans="1:25" ht="12.75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</row>
    <row r="690" spans="1:25" ht="12.75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</row>
    <row r="691" spans="1:25" ht="12.75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</row>
    <row r="692" spans="1:25" ht="12.75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</row>
    <row r="693" spans="1:25" ht="12.75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</row>
    <row r="694" spans="1:25" ht="12.75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</row>
    <row r="695" spans="1:25" ht="12.75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</row>
    <row r="696" spans="1:25" ht="12.75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</row>
    <row r="697" spans="1:25" ht="12.75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</row>
    <row r="698" spans="1:25" ht="12.75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</row>
    <row r="699" spans="1:25" ht="12.75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</row>
    <row r="700" spans="1:25" ht="12.75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</row>
    <row r="701" spans="1:25" ht="12.75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</row>
    <row r="702" spans="1:25" ht="12.75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</row>
    <row r="703" spans="1:25" ht="12.75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</row>
    <row r="704" spans="1:25" ht="12.75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</row>
    <row r="705" spans="1:25" ht="12.75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</row>
    <row r="706" spans="1:25" ht="12.75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</row>
    <row r="707" spans="1:25" ht="12.75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</row>
    <row r="708" spans="1:25" ht="12.75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</row>
    <row r="709" spans="1:25" ht="12.75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</row>
    <row r="710" spans="1:25" ht="12.75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</row>
    <row r="711" spans="1:25" ht="12.75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</row>
    <row r="712" spans="1:25" ht="12.75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</row>
    <row r="713" spans="1:25" ht="12.75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</row>
    <row r="714" spans="1:25" ht="12.75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</row>
    <row r="715" spans="1:25" ht="12.75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</row>
    <row r="716" spans="1:25" ht="12.75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</row>
    <row r="717" spans="1:25" ht="12.75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</row>
    <row r="718" spans="1:25" ht="12.75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</row>
    <row r="719" spans="1:25" ht="12.75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</row>
    <row r="720" spans="1:25" ht="12.75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</row>
    <row r="721" spans="1:25" ht="12.75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</row>
    <row r="722" spans="1:25" ht="12.75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</row>
    <row r="723" spans="1:25" ht="12.75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</row>
    <row r="724" spans="1:25" ht="12.75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</row>
    <row r="725" spans="1:25" ht="12.75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</row>
    <row r="726" spans="1:25" ht="12.75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</row>
    <row r="727" spans="1:25" ht="12.75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</row>
    <row r="728" spans="1:25" ht="12.75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</row>
    <row r="729" spans="1:25" ht="12.75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</row>
    <row r="730" spans="1:25" ht="12.75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</row>
    <row r="731" spans="1:25" ht="12.75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</row>
    <row r="732" spans="1:25" ht="12.75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</row>
    <row r="733" spans="1:25" ht="12.75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</row>
    <row r="734" spans="1:25" ht="12.75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</row>
    <row r="735" spans="1:25" ht="12.75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</row>
    <row r="736" spans="1:25" ht="12.75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</row>
    <row r="737" spans="1:25" ht="12.75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</row>
    <row r="738" spans="1:25" ht="12.75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</row>
    <row r="739" spans="1:25" ht="12.75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</row>
    <row r="740" spans="1:25" ht="12.75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</row>
    <row r="741" spans="1:25" ht="12.75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</row>
    <row r="742" spans="1:25" ht="12.75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</row>
    <row r="743" spans="1:25" ht="12.75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</row>
    <row r="744" spans="1:25" ht="12.75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</row>
    <row r="745" spans="1:25" ht="12.75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</row>
    <row r="746" spans="1:25" ht="12.75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</row>
    <row r="747" spans="1:25" ht="12.75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</row>
    <row r="748" spans="1:25" ht="12.75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</row>
    <row r="749" spans="1:25" ht="12.75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</row>
    <row r="750" spans="1:25" ht="12.75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</row>
    <row r="751" spans="1:25" ht="12.75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</row>
    <row r="752" spans="1:25" ht="12.75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</row>
    <row r="753" spans="1:25" ht="12.75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</row>
    <row r="754" spans="1:25" ht="12.75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</row>
    <row r="755" spans="1:25" ht="12.75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</row>
    <row r="756" spans="1:25" ht="12.75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</row>
    <row r="757" spans="1:25" ht="12.75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</row>
    <row r="758" spans="1:25" ht="12.75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</row>
    <row r="759" spans="1:25" ht="12.75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</row>
    <row r="760" spans="1:25" ht="12.75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</row>
    <row r="761" spans="1:25" ht="12.75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</row>
    <row r="762" spans="1:25" ht="12.75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</row>
    <row r="763" spans="1:25" ht="12.75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</row>
    <row r="764" spans="1:25" ht="12.75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</row>
    <row r="765" spans="1:25" ht="12.75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</row>
    <row r="766" spans="1:25" ht="12.75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</row>
    <row r="767" spans="1:25" ht="12.75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</row>
    <row r="768" spans="1:25" ht="12.75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</row>
    <row r="769" spans="1:25" ht="12.75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</row>
    <row r="770" spans="1:25" ht="12.75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</row>
    <row r="771" spans="1:25" ht="12.75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</row>
    <row r="772" spans="1:25" ht="12.75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</row>
    <row r="773" spans="1:25" ht="12.75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</row>
    <row r="774" spans="1:25" ht="12.75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</row>
    <row r="775" spans="1:25" ht="12.75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</row>
    <row r="776" spans="1:25" ht="12.75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</row>
    <row r="777" spans="1:25" ht="12.75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</row>
    <row r="778" spans="1:25" ht="12.75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</row>
    <row r="779" spans="1:25" ht="12.75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</row>
    <row r="780" spans="1:25" ht="12.75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</row>
    <row r="781" spans="1:25" ht="12.75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</row>
    <row r="782" spans="1:25" ht="12.75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</row>
    <row r="783" spans="1:25" ht="12.75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</row>
    <row r="784" spans="1:25" ht="12.75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</row>
    <row r="785" spans="1:25" ht="12.75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</row>
    <row r="786" spans="1:25" ht="12.75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</row>
    <row r="787" spans="1:25" ht="12.75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</row>
    <row r="788" spans="1:25" ht="12.75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</row>
    <row r="789" spans="1:25" ht="12.75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</row>
    <row r="790" spans="1:25" ht="12.75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</row>
    <row r="791" spans="1:25" ht="12.75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</row>
    <row r="792" spans="1:25" ht="12.75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</row>
    <row r="793" spans="1:25" ht="12.75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</row>
    <row r="794" spans="1:25" ht="12.75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</row>
    <row r="795" spans="1:25" ht="12.75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</row>
    <row r="796" spans="1:25" ht="12.75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</row>
    <row r="797" spans="1:25" ht="12.75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</row>
    <row r="798" spans="1:25" ht="12.75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</row>
    <row r="799" spans="1:25" ht="12.75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</row>
    <row r="800" spans="1:25" ht="12.75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</row>
    <row r="801" spans="1:25" ht="12.75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</row>
    <row r="802" spans="1:25" ht="12.75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</row>
    <row r="803" spans="1:25" ht="12.75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</row>
    <row r="804" spans="1:25" ht="12.75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</row>
    <row r="805" spans="1:25" ht="12.75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</row>
    <row r="806" spans="1:25" ht="12.75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</row>
    <row r="807" spans="1:25" ht="12.75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</row>
    <row r="808" spans="1:25" ht="12.75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</row>
    <row r="809" spans="1:25" ht="12.75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</row>
    <row r="810" spans="1:25" ht="12.75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</row>
    <row r="811" spans="1:25" ht="12.75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</row>
    <row r="812" spans="1:25" ht="12.75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</row>
    <row r="813" spans="1:25" ht="12.75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</row>
    <row r="814" spans="1:25" ht="12.75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</row>
    <row r="815" spans="1:25" ht="12.75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</row>
    <row r="816" spans="1:25" ht="12.75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</row>
    <row r="817" spans="1:25" ht="12.75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</row>
    <row r="818" spans="1:25" ht="12.75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</row>
    <row r="819" spans="1:25" ht="12.75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</row>
    <row r="820" spans="1:25" ht="12.75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</row>
    <row r="821" spans="1:25" ht="12.75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</row>
    <row r="822" spans="1:25" ht="12.75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</row>
    <row r="823" spans="1:25" ht="12.75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</row>
    <row r="824" spans="1:25" ht="12.75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</row>
    <row r="825" spans="1:25" ht="12.75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</row>
    <row r="826" spans="1:25" ht="12.75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</row>
    <row r="827" spans="1:25" ht="12.75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</row>
    <row r="828" spans="1:25" ht="12.75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</row>
    <row r="829" spans="1:25" ht="12.75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</row>
    <row r="830" spans="1:25" ht="12.75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</row>
    <row r="831" spans="1:25" ht="12.75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</row>
    <row r="832" spans="1:25" ht="12.75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</row>
    <row r="833" spans="1:25" ht="12.75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</row>
    <row r="834" spans="1:25" ht="12.75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</row>
    <row r="835" spans="1:25" ht="12.75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</row>
    <row r="836" spans="1:25" ht="12.75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</row>
    <row r="837" spans="1:25" ht="12.75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</row>
    <row r="838" spans="1:25" ht="12.75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</row>
    <row r="839" spans="1:25" ht="12.75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</row>
    <row r="840" spans="1:25" ht="12.75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</row>
    <row r="841" spans="1:25" ht="12.75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</row>
    <row r="842" spans="1:25" ht="12.75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</row>
    <row r="843" spans="1:25" ht="12.75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</row>
    <row r="844" spans="1:25" ht="12.75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</row>
    <row r="845" spans="1:25" ht="12.75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</row>
    <row r="846" spans="1:25" ht="12.75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</row>
    <row r="847" spans="1:25" ht="12.75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</row>
    <row r="848" spans="1:25" ht="12.75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</row>
    <row r="849" spans="1:25" ht="12.75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</row>
    <row r="850" spans="1:25" ht="12.75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</row>
    <row r="851" spans="1:25" ht="12.75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</row>
    <row r="852" spans="1:25" ht="12.75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</row>
    <row r="853" spans="1:25" ht="12.75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</row>
    <row r="854" spans="1:25" ht="12.75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</row>
    <row r="855" spans="1:25" ht="12.75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</row>
    <row r="856" spans="1:25" ht="12.75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</row>
    <row r="857" spans="1:25" ht="12.75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</row>
    <row r="858" spans="1:25" ht="12.75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</row>
    <row r="859" spans="1:25" ht="12.75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</row>
    <row r="860" spans="1:25" ht="12.75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</row>
    <row r="861" spans="1:25" ht="12.75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</row>
    <row r="862" spans="1:25" ht="12.75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</row>
    <row r="863" spans="1:25" ht="12.75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</row>
    <row r="864" spans="1:25" ht="12.75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</row>
    <row r="865" spans="1:25" ht="12.75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</row>
    <row r="866" spans="1:25" ht="12.75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</row>
    <row r="867" spans="1:25" ht="12.75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</row>
    <row r="868" spans="1:25" ht="12.75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</row>
    <row r="869" spans="1:25" ht="12.75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</row>
    <row r="870" spans="1:25" ht="12.75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</row>
    <row r="871" spans="1:25" ht="12.75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</row>
    <row r="872" spans="1:25" ht="12.75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</row>
    <row r="873" spans="1:25" ht="12.75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</row>
    <row r="874" spans="1:25" ht="12.75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</row>
    <row r="875" spans="1:25" ht="12.75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</row>
    <row r="876" spans="1:25" ht="12.75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</row>
    <row r="877" spans="1:25" ht="12.75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</row>
    <row r="878" spans="1:25" ht="12.75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</row>
    <row r="879" spans="1:25" ht="12.75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</row>
    <row r="880" spans="1:25" ht="12.75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</row>
    <row r="881" spans="1:25" ht="12.75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</row>
    <row r="882" spans="1:25" ht="12.75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</row>
    <row r="883" spans="1:25" ht="12.75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</row>
    <row r="884" spans="1:25" ht="12.75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</row>
    <row r="885" spans="1:25" ht="12.75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</row>
    <row r="886" spans="1:25" ht="12.75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</row>
    <row r="887" spans="1:25" ht="12.75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</row>
    <row r="888" spans="1:25" ht="12.75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</row>
    <row r="889" spans="1:25" ht="12.75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</row>
    <row r="890" spans="1:25" ht="12.75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</row>
    <row r="891" spans="1:25" ht="12.75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</row>
    <row r="892" spans="1:25" ht="12.75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</row>
    <row r="893" spans="1:25" ht="12.75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</row>
    <row r="894" spans="1:25" ht="12.75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</row>
    <row r="895" spans="1:25" ht="12.75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</row>
    <row r="896" spans="1:25" ht="12.75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</row>
    <row r="897" spans="1:25" ht="12.75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</row>
    <row r="898" spans="1:25" ht="12.75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</row>
    <row r="899" spans="1:25" ht="12.75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</row>
    <row r="900" spans="1:25" ht="12.75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</row>
    <row r="901" spans="1:25" ht="12.75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</row>
    <row r="902" spans="1:25" ht="12.75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</row>
    <row r="903" spans="1:25" ht="12.75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</row>
    <row r="904" spans="1:25" ht="12.75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</row>
    <row r="905" spans="1:25" ht="12.75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</row>
    <row r="906" spans="1:25" ht="12.75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</row>
    <row r="907" spans="1:25" ht="12.75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</row>
    <row r="908" spans="1:25" ht="12.75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</row>
    <row r="909" spans="1:25" ht="12.75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</row>
    <row r="910" spans="1:25" ht="12.75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</row>
    <row r="911" spans="1:25" ht="12.75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</row>
    <row r="912" spans="1:25" ht="12.75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</row>
    <row r="913" spans="1:25" ht="12.75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</row>
    <row r="914" spans="1:25" ht="12.75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</row>
    <row r="915" spans="1:25" ht="12.75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</row>
    <row r="916" spans="1:25" ht="12.75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</row>
    <row r="917" spans="1:25" ht="12.75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</row>
    <row r="918" spans="1:25" ht="12.75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</row>
    <row r="919" spans="1:25" ht="12.75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</row>
    <row r="920" spans="1:25" ht="12.75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</row>
    <row r="921" spans="1:25" ht="12.75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</row>
    <row r="922" spans="1:25" ht="12.75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</row>
    <row r="923" spans="1:25" ht="12.75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</row>
    <row r="924" spans="1:25" ht="12.75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</row>
    <row r="925" spans="1:25" ht="12.75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</row>
    <row r="926" spans="1:25" ht="12.75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</row>
    <row r="927" spans="1:25" ht="12.75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</row>
    <row r="928" spans="1:25" ht="12.75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</row>
    <row r="929" spans="1:25" ht="12.75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</row>
    <row r="930" spans="1:25" ht="12.75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</row>
    <row r="931" spans="1:25" ht="12.75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</row>
    <row r="932" spans="1:25" ht="12.75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</row>
    <row r="933" spans="1:25" ht="12.75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</row>
    <row r="934" spans="1:25" ht="12.75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</row>
    <row r="935" spans="1:25" ht="12.75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</row>
    <row r="936" spans="1:25" ht="12.75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</row>
    <row r="937" spans="1:25" ht="12.75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</row>
    <row r="938" spans="1:25" ht="12.75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</row>
    <row r="939" spans="1:25" ht="12.75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</row>
    <row r="940" spans="1:25" ht="12.75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</row>
    <row r="941" spans="1:25" ht="12.75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</row>
    <row r="942" spans="1:25" ht="12.75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</row>
    <row r="943" spans="1:25" ht="12.75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</row>
    <row r="944" spans="1:25" ht="12.75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</row>
    <row r="945" spans="1:25" ht="12.75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</row>
    <row r="946" spans="1:25" ht="12.75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</row>
    <row r="947" spans="1:25" ht="12.75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</row>
    <row r="948" spans="1:25" ht="12.75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</row>
    <row r="949" spans="1:25" ht="12.75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</row>
    <row r="950" spans="1:25" ht="12.75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</row>
    <row r="951" spans="1:25" ht="12.75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</row>
    <row r="952" spans="1:25" ht="12.75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</row>
    <row r="953" spans="1:25" ht="12.75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</row>
    <row r="954" spans="1:25" ht="12.75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</row>
    <row r="955" spans="1:25" ht="12.75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</row>
    <row r="956" spans="1:25" ht="12.75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</row>
    <row r="957" spans="1:25" ht="12.75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</row>
    <row r="958" spans="1:25" ht="12.75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</row>
    <row r="959" spans="1:25" ht="12.75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</row>
    <row r="960" spans="1:25" ht="12.75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</row>
    <row r="961" spans="1:25" ht="12.75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</row>
    <row r="962" spans="1:25" ht="12.75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</row>
    <row r="963" spans="1:25" ht="12.75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</row>
    <row r="964" spans="1:25" ht="12.75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</row>
    <row r="965" spans="1:25" ht="12.75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</row>
    <row r="966" spans="1:25" ht="12.75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</row>
    <row r="967" spans="1:25" ht="12.75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</row>
    <row r="968" spans="1:25" ht="12.75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</row>
    <row r="969" spans="1:25" ht="12.75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</row>
    <row r="970" spans="1:25" ht="12.75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</row>
    <row r="971" spans="1:25" ht="12.75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</row>
    <row r="972" spans="1:25" ht="12.75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</row>
    <row r="973" spans="1:25" ht="12.75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</row>
    <row r="974" spans="1:25" ht="12.75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</row>
    <row r="975" spans="1:25" ht="12.75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</row>
    <row r="976" spans="1:25" ht="12.75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</row>
    <row r="977" spans="1:25" ht="12.75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</row>
    <row r="978" spans="1:25" ht="12.75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</row>
    <row r="979" spans="1:25" ht="12.75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</row>
    <row r="980" spans="1:25" ht="12.75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</row>
    <row r="981" spans="1:25" ht="12.75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</row>
    <row r="982" spans="1:25" ht="12.75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</row>
    <row r="983" spans="1:25" ht="12.75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</row>
    <row r="984" spans="1:25" ht="12.75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</row>
    <row r="985" spans="1:25" ht="12.75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</row>
    <row r="986" spans="1:25" ht="12.75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</row>
    <row r="987" spans="1:25" ht="12.75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</row>
    <row r="988" spans="1:25" ht="12.75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</row>
    <row r="989" spans="1:25" ht="12.75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</row>
    <row r="990" spans="1:25" ht="12.75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</row>
    <row r="991" spans="1:25" ht="12.75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</row>
    <row r="992" spans="1:25" ht="12.75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</row>
    <row r="993" spans="1:25" ht="12.75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X1001"/>
  <sheetViews>
    <sheetView workbookViewId="0"/>
  </sheetViews>
  <sheetFormatPr defaultColWidth="14.42578125" defaultRowHeight="15.75" customHeight="1"/>
  <cols>
    <col min="2" max="2" width="22.85546875" customWidth="1"/>
    <col min="3" max="3" width="21.5703125" customWidth="1"/>
    <col min="4" max="4" width="23.140625" customWidth="1"/>
    <col min="5" max="5" width="26.5703125" customWidth="1"/>
    <col min="6" max="6" width="25.42578125" customWidth="1"/>
    <col min="7" max="7" width="25.5703125" customWidth="1"/>
  </cols>
  <sheetData>
    <row r="1" spans="1:24" ht="15.75" customHeight="1">
      <c r="A1" s="135" t="s">
        <v>55</v>
      </c>
      <c r="B1" s="136" t="s">
        <v>239</v>
      </c>
      <c r="C1" s="136" t="s">
        <v>240</v>
      </c>
      <c r="D1" s="136" t="s">
        <v>241</v>
      </c>
      <c r="E1" s="136" t="s">
        <v>242</v>
      </c>
      <c r="F1" s="136" t="s">
        <v>241</v>
      </c>
      <c r="G1" s="136" t="s">
        <v>243</v>
      </c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</row>
    <row r="2" spans="1:24" ht="15.75" customHeight="1">
      <c r="A2" s="135" t="s">
        <v>56</v>
      </c>
      <c r="B2" s="137">
        <v>3628055</v>
      </c>
      <c r="C2" s="137">
        <v>3727347</v>
      </c>
      <c r="D2" s="137">
        <v>14917141805.799999</v>
      </c>
      <c r="E2" s="137">
        <v>3829356.4067824222</v>
      </c>
      <c r="F2" s="137">
        <v>14917141805.799999</v>
      </c>
      <c r="G2" s="137">
        <v>3895.4696876423618</v>
      </c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</row>
    <row r="3" spans="1:24" ht="15.75" customHeight="1">
      <c r="A3" s="135" t="s">
        <v>57</v>
      </c>
      <c r="B3" s="137">
        <v>4127001</v>
      </c>
      <c r="C3" s="137">
        <v>4248436</v>
      </c>
      <c r="D3" s="137">
        <v>6201369567.2299995</v>
      </c>
      <c r="E3" s="137">
        <v>4373444.1658957675</v>
      </c>
      <c r="F3" s="137">
        <v>6201369567.2299995</v>
      </c>
      <c r="G3" s="137">
        <v>1417.9601549708677</v>
      </c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</row>
    <row r="4" spans="1:24" ht="15.75" customHeight="1">
      <c r="A4" s="135" t="s">
        <v>58</v>
      </c>
      <c r="B4" s="137">
        <v>5298916</v>
      </c>
      <c r="C4" s="137">
        <v>5482177</v>
      </c>
      <c r="D4" s="137">
        <v>15956354035.299999</v>
      </c>
      <c r="E4" s="137">
        <v>5671776.0121747544</v>
      </c>
      <c r="F4" s="137">
        <v>15956354035.299999</v>
      </c>
      <c r="G4" s="137">
        <v>2813.2905814772794</v>
      </c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</row>
    <row r="5" spans="1:24" ht="15.75" customHeight="1">
      <c r="A5" s="135" t="s">
        <v>59</v>
      </c>
      <c r="B5" s="137">
        <v>5375177</v>
      </c>
      <c r="C5" s="137">
        <v>5527809</v>
      </c>
      <c r="D5" s="137">
        <v>17365385830.509998</v>
      </c>
      <c r="E5" s="137">
        <v>5684775.0949375248</v>
      </c>
      <c r="F5" s="137">
        <v>17365385830.509998</v>
      </c>
      <c r="G5" s="137">
        <v>3054.7181797876988</v>
      </c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</row>
    <row r="6" spans="1:24" ht="15.75" customHeight="1">
      <c r="A6" s="135" t="s">
        <v>60</v>
      </c>
      <c r="B6" s="137">
        <v>6318781</v>
      </c>
      <c r="C6" s="137">
        <v>6537314</v>
      </c>
      <c r="D6" s="137">
        <v>4369411450.2700005</v>
      </c>
      <c r="E6" s="137">
        <v>6763404.8932216512</v>
      </c>
      <c r="F6" s="137">
        <v>4369411450.2700005</v>
      </c>
      <c r="G6" s="137">
        <v>646.0372429645704</v>
      </c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</row>
    <row r="7" spans="1:24" ht="15.75" customHeight="1">
      <c r="A7" s="135" t="s">
        <v>61</v>
      </c>
      <c r="B7" s="137">
        <v>2212849</v>
      </c>
      <c r="C7" s="137">
        <v>2277961</v>
      </c>
      <c r="D7" s="137">
        <v>12523812450.59</v>
      </c>
      <c r="E7" s="137">
        <v>2344988.8887678282</v>
      </c>
      <c r="F7" s="137">
        <v>12523812450.59</v>
      </c>
      <c r="G7" s="137">
        <v>5340.6702737813921</v>
      </c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</row>
    <row r="8" spans="1:24" ht="15.75" customHeight="1">
      <c r="A8" s="135" t="s">
        <v>62</v>
      </c>
      <c r="B8" s="137">
        <v>5572118</v>
      </c>
      <c r="C8" s="137">
        <v>5741815</v>
      </c>
      <c r="D8" s="137">
        <v>12399414557.790001</v>
      </c>
      <c r="E8" s="137">
        <v>5916680.0656814873</v>
      </c>
      <c r="F8" s="137">
        <v>12399414557.790001</v>
      </c>
      <c r="G8" s="137">
        <v>2095.6709540051543</v>
      </c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</row>
    <row r="9" spans="1:24" ht="15.75" customHeight="1">
      <c r="A9" s="135" t="s">
        <v>63</v>
      </c>
      <c r="B9" s="137">
        <v>5664285</v>
      </c>
      <c r="C9" s="137">
        <v>5860183</v>
      </c>
      <c r="D9" s="137">
        <v>4983331049.2399998</v>
      </c>
      <c r="E9" s="137">
        <v>6062856.0874830624</v>
      </c>
      <c r="F9" s="137">
        <v>4983331049.2399998</v>
      </c>
      <c r="G9" s="137">
        <v>821.94447259406786</v>
      </c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</row>
    <row r="10" spans="1:24" ht="15.75" customHeight="1">
      <c r="A10" s="135" t="s">
        <v>244</v>
      </c>
      <c r="B10" s="137">
        <v>3755757</v>
      </c>
      <c r="C10" s="137">
        <v>3866269</v>
      </c>
      <c r="D10" s="137">
        <v>18104562225.619999</v>
      </c>
      <c r="E10" s="137">
        <v>3980032.7817696938</v>
      </c>
      <c r="F10" s="137">
        <v>18104562225.619999</v>
      </c>
      <c r="G10" s="137">
        <v>4548.8475141578938</v>
      </c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</row>
    <row r="11" spans="1:24" ht="15.75" customHeight="1">
      <c r="A11" s="135" t="s">
        <v>65</v>
      </c>
      <c r="B11" s="137">
        <v>5485004</v>
      </c>
      <c r="C11" s="137">
        <v>5663362</v>
      </c>
      <c r="D11" s="137">
        <v>51888005338.330002</v>
      </c>
      <c r="E11" s="137">
        <v>5847519.7361832373</v>
      </c>
      <c r="F11" s="137">
        <v>51888005338.330002</v>
      </c>
      <c r="G11" s="137">
        <v>8873.5066625355375</v>
      </c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</row>
    <row r="12" spans="1:24" ht="15.75" customHeight="1">
      <c r="A12" s="135" t="s">
        <v>66</v>
      </c>
      <c r="B12" s="137">
        <v>2800851</v>
      </c>
      <c r="C12" s="137">
        <v>2880383</v>
      </c>
      <c r="D12" s="137">
        <v>5102902366.8199997</v>
      </c>
      <c r="E12" s="137">
        <v>2962173.363270306</v>
      </c>
      <c r="F12" s="137">
        <v>5102902366.8199997</v>
      </c>
      <c r="G12" s="137">
        <v>1722.6886279155115</v>
      </c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</row>
    <row r="13" spans="1:24" ht="15.75" customHeight="1">
      <c r="A13" s="135" t="s">
        <v>67</v>
      </c>
      <c r="B13" s="137">
        <v>4122764</v>
      </c>
      <c r="C13" s="137">
        <v>4235595</v>
      </c>
      <c r="D13" s="137">
        <v>25342829212.220001</v>
      </c>
      <c r="E13" s="137">
        <v>4351513.9367727572</v>
      </c>
      <c r="F13" s="137">
        <v>25342829212.220001</v>
      </c>
      <c r="G13" s="137">
        <v>5823.9108458457968</v>
      </c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15.75" customHeight="1">
      <c r="A14" s="135" t="s">
        <v>68</v>
      </c>
      <c r="B14" s="137">
        <v>3170959</v>
      </c>
      <c r="C14" s="137">
        <v>3270798</v>
      </c>
      <c r="D14" s="137">
        <v>4967499815.79</v>
      </c>
      <c r="E14" s="137">
        <v>3373780.4736056188</v>
      </c>
      <c r="F14" s="137">
        <v>4967499815.79</v>
      </c>
      <c r="G14" s="137">
        <v>1472.3838301432652</v>
      </c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5.75" customHeight="1">
      <c r="A15" s="135" t="s">
        <v>69</v>
      </c>
      <c r="B15" s="137">
        <v>4280750</v>
      </c>
      <c r="C15" s="137">
        <v>4411119</v>
      </c>
      <c r="D15" s="137">
        <v>22039222902.860001</v>
      </c>
      <c r="E15" s="137">
        <v>4545458.3500930909</v>
      </c>
      <c r="F15" s="137">
        <v>22039222902.860001</v>
      </c>
      <c r="G15" s="137">
        <v>4848.6249802307921</v>
      </c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15.75" customHeight="1">
      <c r="A16" s="135" t="s">
        <v>70</v>
      </c>
      <c r="B16" s="137">
        <v>3154389</v>
      </c>
      <c r="C16" s="137">
        <v>3256962</v>
      </c>
      <c r="D16" s="137">
        <v>5272273408.2799997</v>
      </c>
      <c r="E16" s="137">
        <v>3362870.4225902385</v>
      </c>
      <c r="F16" s="137">
        <v>5272273408.2799997</v>
      </c>
      <c r="G16" s="137">
        <v>1567.7896397266031</v>
      </c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</row>
    <row r="17" spans="1:24" ht="15.75" customHeight="1">
      <c r="A17" s="135" t="s">
        <v>71</v>
      </c>
      <c r="B17" s="137">
        <v>5238416</v>
      </c>
      <c r="C17" s="137">
        <v>5408756</v>
      </c>
      <c r="D17" s="137">
        <v>6850796866.0699997</v>
      </c>
      <c r="E17" s="137">
        <v>5584635.0246975422</v>
      </c>
      <c r="F17" s="137">
        <v>6850796866.0699997</v>
      </c>
      <c r="G17" s="137">
        <v>1226.7223973944531</v>
      </c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</row>
    <row r="18" spans="1:24" ht="15.75" customHeight="1">
      <c r="A18" s="135" t="s">
        <v>72</v>
      </c>
      <c r="B18" s="137">
        <v>5661573</v>
      </c>
      <c r="C18" s="137">
        <v>5828163</v>
      </c>
      <c r="D18" s="137">
        <v>6650200980.1099997</v>
      </c>
      <c r="E18" s="137">
        <v>5999654.8582114903</v>
      </c>
      <c r="F18" s="137">
        <v>6650200980.1099997</v>
      </c>
      <c r="G18" s="137">
        <v>1108.4305909711011</v>
      </c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</row>
    <row r="19" spans="1:24" ht="15.75" customHeight="1">
      <c r="A19" s="135" t="s">
        <v>73</v>
      </c>
      <c r="B19" s="137">
        <v>8008472</v>
      </c>
      <c r="C19" s="137">
        <v>8252366</v>
      </c>
      <c r="D19" s="137">
        <v>26530562880.889999</v>
      </c>
      <c r="E19" s="137">
        <v>8503687.6695024967</v>
      </c>
      <c r="F19" s="137">
        <v>26530562880.889999</v>
      </c>
      <c r="G19" s="137">
        <v>3119.8891483325319</v>
      </c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</row>
    <row r="20" spans="1:24" ht="15.75" customHeight="1">
      <c r="A20" s="135" t="s">
        <v>74</v>
      </c>
      <c r="B20" s="137">
        <v>12652397</v>
      </c>
      <c r="C20" s="137">
        <v>13076892</v>
      </c>
      <c r="D20" s="137">
        <v>42418811470.639999</v>
      </c>
      <c r="E20" s="137">
        <v>13515629.04480977</v>
      </c>
      <c r="F20" s="137">
        <v>42418811470.639999</v>
      </c>
      <c r="G20" s="137">
        <v>3138.5007186868256</v>
      </c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</row>
    <row r="21" spans="1:24" ht="15.75" customHeight="1">
      <c r="A21" s="135" t="s">
        <v>75</v>
      </c>
      <c r="B21" s="137">
        <v>7599869</v>
      </c>
      <c r="C21" s="137">
        <v>7831319</v>
      </c>
      <c r="D21" s="137">
        <v>6029850857.7600002</v>
      </c>
      <c r="E21" s="137">
        <v>8069817.6876155362</v>
      </c>
      <c r="F21" s="137">
        <v>6029850857.7600002</v>
      </c>
      <c r="G21" s="137">
        <v>747.21029534704348</v>
      </c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</row>
    <row r="22" spans="1:24" ht="15.75" customHeight="1">
      <c r="A22" s="135" t="s">
        <v>76</v>
      </c>
      <c r="B22" s="137">
        <v>4304520</v>
      </c>
      <c r="C22" s="137">
        <v>4440050</v>
      </c>
      <c r="D22" s="137">
        <v>4393773965.3900003</v>
      </c>
      <c r="E22" s="137">
        <v>4579847.230933995</v>
      </c>
      <c r="F22" s="137">
        <v>4393773965.3900003</v>
      </c>
      <c r="G22" s="137">
        <v>959.37129424597697</v>
      </c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</row>
    <row r="23" spans="1:24" ht="12.75">
      <c r="A23" s="135" t="s">
        <v>77</v>
      </c>
      <c r="B23" s="137">
        <v>4341279</v>
      </c>
      <c r="C23" s="137">
        <v>4473490</v>
      </c>
      <c r="D23" s="137">
        <v>11244260974.75</v>
      </c>
      <c r="E23" s="137">
        <v>4609727.4052416347</v>
      </c>
      <c r="F23" s="137">
        <v>11244260974.75</v>
      </c>
      <c r="G23" s="137">
        <v>2439.2463992478952</v>
      </c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</row>
    <row r="24" spans="1:24" ht="12.75">
      <c r="A24" s="135" t="s">
        <v>78</v>
      </c>
      <c r="B24" s="137">
        <v>3098528</v>
      </c>
      <c r="C24" s="137">
        <v>3192893</v>
      </c>
      <c r="D24" s="137">
        <v>19637873512.220001</v>
      </c>
      <c r="E24" s="137">
        <v>3290131.8656629859</v>
      </c>
      <c r="F24" s="137">
        <v>19637873512.220001</v>
      </c>
      <c r="G24" s="137">
        <v>5968.7192836153463</v>
      </c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</row>
    <row r="25" spans="1:24" ht="12.75">
      <c r="A25" s="135" t="s">
        <v>79</v>
      </c>
      <c r="B25" s="137">
        <v>12155337</v>
      </c>
      <c r="C25" s="137">
        <v>12550598</v>
      </c>
      <c r="D25" s="137">
        <v>333967978880.44</v>
      </c>
      <c r="E25" s="137">
        <v>12958711.894010343</v>
      </c>
      <c r="F25" s="137">
        <v>333967978880.44</v>
      </c>
      <c r="G25" s="137">
        <v>25771.695644750282</v>
      </c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</row>
    <row r="26" spans="1:24" ht="12.75">
      <c r="A26" s="135" t="s">
        <v>125</v>
      </c>
      <c r="B26" s="137">
        <v>2448817</v>
      </c>
      <c r="C26" s="137">
        <v>2523395</v>
      </c>
      <c r="D26" s="137">
        <v>6174136952.5900002</v>
      </c>
      <c r="E26" s="137">
        <v>2600244.2510097735</v>
      </c>
      <c r="F26" s="137">
        <v>6174136952.5900002</v>
      </c>
      <c r="G26" s="137">
        <v>2374.4449969237885</v>
      </c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</row>
    <row r="27" spans="1:24" ht="12.75">
      <c r="A27" s="135" t="s">
        <v>82</v>
      </c>
      <c r="B27" s="137">
        <v>5370510</v>
      </c>
      <c r="C27" s="137">
        <v>5556247</v>
      </c>
      <c r="D27" s="137">
        <v>6517939033.0699997</v>
      </c>
      <c r="E27" s="137">
        <v>5748407.6419202276</v>
      </c>
      <c r="F27" s="137">
        <v>6517939033.0699997</v>
      </c>
      <c r="G27" s="137">
        <v>1133.8686187698258</v>
      </c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</row>
    <row r="28" spans="1:24" ht="12.75">
      <c r="A28" s="135" t="s">
        <v>83</v>
      </c>
      <c r="B28" s="137">
        <v>5048342</v>
      </c>
      <c r="C28" s="137">
        <v>5217716</v>
      </c>
      <c r="D28" s="137">
        <v>74835979000.509995</v>
      </c>
      <c r="E28" s="137">
        <v>5392772.5690248404</v>
      </c>
      <c r="F28" s="137">
        <v>74835979000.509995</v>
      </c>
      <c r="G28" s="137">
        <v>13877.087906572402</v>
      </c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</row>
    <row r="29" spans="1:24" ht="12.75">
      <c r="A29" s="135" t="s">
        <v>84</v>
      </c>
      <c r="B29" s="137">
        <v>4533626</v>
      </c>
      <c r="C29" s="137">
        <v>4671695</v>
      </c>
      <c r="D29" s="137">
        <v>10927871479.76</v>
      </c>
      <c r="E29" s="137">
        <v>4813968.8128277455</v>
      </c>
      <c r="F29" s="137">
        <v>10927871479.76</v>
      </c>
      <c r="G29" s="137">
        <v>2270.033709117638</v>
      </c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</row>
    <row r="30" spans="1:24" ht="12.75">
      <c r="A30" s="135" t="s">
        <v>85</v>
      </c>
      <c r="B30" s="137">
        <v>4557394</v>
      </c>
      <c r="C30" s="137">
        <v>4705589</v>
      </c>
      <c r="D30" s="137">
        <v>6486524226.4499998</v>
      </c>
      <c r="E30" s="137">
        <v>4858602.9289811235</v>
      </c>
      <c r="F30" s="137">
        <v>6486524226.4499998</v>
      </c>
      <c r="G30" s="137">
        <v>1335.0595472123218</v>
      </c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</row>
    <row r="31" spans="1:24" ht="12.75">
      <c r="A31" s="135" t="s">
        <v>86</v>
      </c>
      <c r="B31" s="137">
        <v>7578755</v>
      </c>
      <c r="C31" s="137">
        <v>7840864</v>
      </c>
      <c r="D31" s="137">
        <v>22448338824.610001</v>
      </c>
      <c r="E31" s="137">
        <v>8112037.9622373329</v>
      </c>
      <c r="F31" s="137">
        <v>22448338824.610001</v>
      </c>
      <c r="G31" s="137">
        <v>2767.2872007145611</v>
      </c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</row>
    <row r="32" spans="1:24" ht="12.75">
      <c r="A32" s="135" t="s">
        <v>87</v>
      </c>
      <c r="B32" s="137">
        <v>4088547</v>
      </c>
      <c r="C32" s="137">
        <v>4200442</v>
      </c>
      <c r="D32" s="137">
        <v>10788283409.450001</v>
      </c>
      <c r="E32" s="137">
        <v>4315399.3326636581</v>
      </c>
      <c r="F32" s="137">
        <v>10788283409.450001</v>
      </c>
      <c r="G32" s="137">
        <v>2499.950196449372</v>
      </c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1:24" ht="12.75">
      <c r="A33" s="135" t="s">
        <v>88</v>
      </c>
      <c r="B33" s="137">
        <v>7059764</v>
      </c>
      <c r="C33" s="137">
        <v>7303924</v>
      </c>
      <c r="D33" s="137">
        <v>89484983409.100006</v>
      </c>
      <c r="E33" s="137">
        <v>7556528.2065768773</v>
      </c>
      <c r="F33" s="137">
        <v>89484983409.100006</v>
      </c>
      <c r="G33" s="137">
        <v>11842.076276671094</v>
      </c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1:24" ht="12.75">
      <c r="A34" s="135" t="s">
        <v>89</v>
      </c>
      <c r="B34" s="137">
        <v>4850374</v>
      </c>
      <c r="C34" s="137">
        <v>4998090</v>
      </c>
      <c r="D34" s="137">
        <v>9018844307.2900009</v>
      </c>
      <c r="E34" s="137">
        <v>5150304.6256020665</v>
      </c>
      <c r="F34" s="137">
        <v>9018844307.2900009</v>
      </c>
      <c r="G34" s="137">
        <v>1751.128324033009</v>
      </c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1:24" ht="12.75">
      <c r="A35" s="135" t="s">
        <v>90</v>
      </c>
      <c r="B35" s="137">
        <v>2979173</v>
      </c>
      <c r="C35" s="137">
        <v>3066834</v>
      </c>
      <c r="D35" s="137">
        <v>5764251233.8500004</v>
      </c>
      <c r="E35" s="137">
        <v>3157074.3906298829</v>
      </c>
      <c r="F35" s="137">
        <v>5764251233.8500004</v>
      </c>
      <c r="G35" s="137">
        <v>1825.8205289549567</v>
      </c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1:24" ht="12.75">
      <c r="A36" s="135" t="s">
        <v>91</v>
      </c>
      <c r="B36" s="137">
        <v>3180836</v>
      </c>
      <c r="C36" s="137">
        <v>3294137</v>
      </c>
      <c r="D36" s="137">
        <v>3598131936.5900002</v>
      </c>
      <c r="E36" s="137">
        <v>3411473.7681442867</v>
      </c>
      <c r="F36" s="137">
        <v>3598131936.5900002</v>
      </c>
      <c r="G36" s="137">
        <v>1054.7148186184788</v>
      </c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1:24" ht="12.75">
      <c r="A37" s="138" t="s">
        <v>92</v>
      </c>
      <c r="B37" s="139">
        <v>4373221</v>
      </c>
      <c r="C37" s="139">
        <v>4515427</v>
      </c>
      <c r="D37" s="139">
        <v>6023994930.9399996</v>
      </c>
      <c r="E37" s="139">
        <v>4662257.1766505744</v>
      </c>
      <c r="F37" s="139">
        <v>6023994930.9399996</v>
      </c>
      <c r="G37" s="139">
        <v>1292.0769281259845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1:24" ht="12.75">
      <c r="A38" s="56"/>
      <c r="B38" s="56"/>
      <c r="C38" s="56"/>
      <c r="D38" s="7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1:24" ht="12.75">
      <c r="A39" s="56"/>
      <c r="B39" s="56"/>
      <c r="C39" s="56"/>
      <c r="D39" s="7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1:24" ht="12.75">
      <c r="A40" s="56"/>
      <c r="B40" s="56"/>
      <c r="C40" s="56"/>
      <c r="D40" s="7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1:24" ht="12.75">
      <c r="A41" s="56"/>
      <c r="B41" s="56"/>
      <c r="C41" s="56"/>
      <c r="D41" s="7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1:24" ht="12.75">
      <c r="A42" s="56"/>
      <c r="B42" s="56"/>
      <c r="C42" s="56"/>
      <c r="D42" s="7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1:24" ht="12.75">
      <c r="A43" s="56"/>
      <c r="B43" s="56"/>
      <c r="C43" s="56"/>
      <c r="D43" s="7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1:24" ht="12.75">
      <c r="A44" s="56"/>
      <c r="B44" s="56"/>
      <c r="C44" s="56"/>
      <c r="D44" s="7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1:24" ht="12.75">
      <c r="A45" s="56"/>
      <c r="B45" s="56"/>
      <c r="C45" s="56"/>
      <c r="D45" s="7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1:24" ht="12.75">
      <c r="A46" s="56"/>
      <c r="B46" s="56"/>
      <c r="C46" s="56"/>
      <c r="D46" s="7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1:24" ht="12.75">
      <c r="A47" s="56"/>
      <c r="B47" s="56"/>
      <c r="C47" s="56"/>
      <c r="D47" s="7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1:24" ht="12.75">
      <c r="A48" s="56"/>
      <c r="B48" s="56"/>
      <c r="C48" s="56"/>
      <c r="D48" s="7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1:24" ht="12.75">
      <c r="A49" s="56"/>
      <c r="B49" s="56"/>
      <c r="C49" s="56"/>
      <c r="D49" s="7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1:24" ht="12.75">
      <c r="A50" s="56"/>
      <c r="B50" s="56"/>
      <c r="C50" s="56"/>
      <c r="D50" s="7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1:24" ht="12.75">
      <c r="A51" s="56"/>
      <c r="B51" s="56"/>
      <c r="C51" s="56"/>
      <c r="D51" s="7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1:24" ht="12.75">
      <c r="A52" s="56"/>
      <c r="B52" s="56"/>
      <c r="C52" s="56"/>
      <c r="D52" s="7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1:24" ht="12.75">
      <c r="A53" s="56"/>
      <c r="B53" s="56"/>
      <c r="C53" s="56"/>
      <c r="D53" s="7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24" ht="12.75">
      <c r="A54" s="56"/>
      <c r="B54" s="56"/>
      <c r="C54" s="56"/>
      <c r="D54" s="7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24" ht="12.75">
      <c r="A55" s="56"/>
      <c r="B55" s="56"/>
      <c r="C55" s="56"/>
      <c r="D55" s="7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24" ht="12.75">
      <c r="A56" s="56"/>
      <c r="B56" s="56"/>
      <c r="C56" s="56"/>
      <c r="D56" s="7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24" ht="12.75">
      <c r="A57" s="56"/>
      <c r="B57" s="56"/>
      <c r="C57" s="56"/>
      <c r="D57" s="7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24" ht="12.75">
      <c r="A58" s="56"/>
      <c r="B58" s="56"/>
      <c r="C58" s="56"/>
      <c r="D58" s="7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24" ht="12.75">
      <c r="A59" s="56"/>
      <c r="B59" s="56"/>
      <c r="C59" s="56"/>
      <c r="D59" s="7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24" ht="12.75">
      <c r="A60" s="56"/>
      <c r="B60" s="56"/>
      <c r="C60" s="56"/>
      <c r="D60" s="7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24" ht="12.75">
      <c r="A61" s="56"/>
      <c r="B61" s="56"/>
      <c r="C61" s="56"/>
      <c r="D61" s="7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24" ht="12.75">
      <c r="A62" s="56"/>
      <c r="B62" s="56"/>
      <c r="C62" s="56"/>
      <c r="D62" s="7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24" ht="12.75">
      <c r="A63" s="56"/>
      <c r="B63" s="56"/>
      <c r="C63" s="56"/>
      <c r="D63" s="7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24" ht="12.75">
      <c r="A64" s="56"/>
      <c r="B64" s="56"/>
      <c r="C64" s="56"/>
      <c r="D64" s="7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ht="12.75">
      <c r="A65" s="56"/>
      <c r="B65" s="56"/>
      <c r="C65" s="56"/>
      <c r="D65" s="7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ht="12.75">
      <c r="A66" s="56"/>
      <c r="B66" s="56"/>
      <c r="C66" s="56"/>
      <c r="D66" s="7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ht="12.75">
      <c r="A67" s="56"/>
      <c r="B67" s="56"/>
      <c r="C67" s="56"/>
      <c r="D67" s="7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ht="12.75">
      <c r="A68" s="56"/>
      <c r="B68" s="56"/>
      <c r="C68" s="56"/>
      <c r="D68" s="7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ht="12.75">
      <c r="A69" s="56"/>
      <c r="B69" s="56"/>
      <c r="C69" s="56"/>
      <c r="D69" s="7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ht="12.75">
      <c r="A70" s="56"/>
      <c r="B70" s="56"/>
      <c r="C70" s="56"/>
      <c r="D70" s="7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ht="12.75">
      <c r="A71" s="56"/>
      <c r="B71" s="56"/>
      <c r="C71" s="56"/>
      <c r="D71" s="7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ht="12.75">
      <c r="A72" s="56"/>
      <c r="B72" s="56"/>
      <c r="C72" s="56"/>
      <c r="D72" s="7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ht="12.75">
      <c r="A73" s="56"/>
      <c r="B73" s="56"/>
      <c r="C73" s="56"/>
      <c r="D73" s="7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ht="12.75">
      <c r="A74" s="56"/>
      <c r="B74" s="56"/>
      <c r="C74" s="56"/>
      <c r="D74" s="7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ht="12.75">
      <c r="A75" s="56"/>
      <c r="B75" s="56"/>
      <c r="C75" s="56"/>
      <c r="D75" s="7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ht="12.75">
      <c r="A76" s="56"/>
      <c r="B76" s="56"/>
      <c r="C76" s="56"/>
      <c r="D76" s="7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ht="12.75">
      <c r="A77" s="56"/>
      <c r="B77" s="56"/>
      <c r="C77" s="56"/>
      <c r="D77" s="7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ht="12.75">
      <c r="A78" s="56"/>
      <c r="B78" s="56"/>
      <c r="C78" s="56"/>
      <c r="D78" s="7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ht="12.75">
      <c r="A79" s="56"/>
      <c r="B79" s="56"/>
      <c r="C79" s="56"/>
      <c r="D79" s="7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ht="12.75">
      <c r="A80" s="56"/>
      <c r="B80" s="56"/>
      <c r="C80" s="56"/>
      <c r="D80" s="7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ht="12.75">
      <c r="A81" s="56"/>
      <c r="B81" s="56"/>
      <c r="C81" s="56"/>
      <c r="D81" s="7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ht="12.75">
      <c r="A82" s="56"/>
      <c r="B82" s="56"/>
      <c r="C82" s="56"/>
      <c r="D82" s="7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ht="12.75">
      <c r="A83" s="56"/>
      <c r="B83" s="56"/>
      <c r="C83" s="56"/>
      <c r="D83" s="7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ht="12.75">
      <c r="A84" s="56"/>
      <c r="B84" s="56"/>
      <c r="C84" s="56"/>
      <c r="D84" s="7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ht="12.75">
      <c r="A85" s="56"/>
      <c r="B85" s="56"/>
      <c r="C85" s="56"/>
      <c r="D85" s="7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ht="12.75">
      <c r="A86" s="56"/>
      <c r="B86" s="56"/>
      <c r="C86" s="56"/>
      <c r="D86" s="7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ht="12.75">
      <c r="A87" s="56"/>
      <c r="B87" s="56"/>
      <c r="C87" s="56"/>
      <c r="D87" s="7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ht="12.75">
      <c r="A88" s="56"/>
      <c r="B88" s="56"/>
      <c r="C88" s="56"/>
      <c r="D88" s="7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ht="12.75">
      <c r="A89" s="56"/>
      <c r="B89" s="56"/>
      <c r="C89" s="56"/>
      <c r="D89" s="7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ht="12.75">
      <c r="A90" s="56"/>
      <c r="B90" s="56"/>
      <c r="C90" s="56"/>
      <c r="D90" s="7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ht="12.75">
      <c r="A91" s="56"/>
      <c r="B91" s="56"/>
      <c r="C91" s="56"/>
      <c r="D91" s="7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ht="12.75">
      <c r="A92" s="56"/>
      <c r="B92" s="56"/>
      <c r="C92" s="56"/>
      <c r="D92" s="7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ht="12.75">
      <c r="A93" s="56"/>
      <c r="B93" s="56"/>
      <c r="C93" s="56"/>
      <c r="D93" s="7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ht="12.75">
      <c r="A94" s="56"/>
      <c r="B94" s="56"/>
      <c r="C94" s="56"/>
      <c r="D94" s="7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ht="12.75">
      <c r="A95" s="56"/>
      <c r="B95" s="56"/>
      <c r="C95" s="56"/>
      <c r="D95" s="7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ht="12.75">
      <c r="A96" s="56"/>
      <c r="B96" s="56"/>
      <c r="C96" s="56"/>
      <c r="D96" s="7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ht="12.75">
      <c r="A97" s="56"/>
      <c r="B97" s="56"/>
      <c r="C97" s="56"/>
      <c r="D97" s="7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ht="12.75">
      <c r="A98" s="56"/>
      <c r="B98" s="56"/>
      <c r="C98" s="56"/>
      <c r="D98" s="7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ht="12.75">
      <c r="A99" s="56"/>
      <c r="B99" s="56"/>
      <c r="C99" s="56"/>
      <c r="D99" s="7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ht="12.75">
      <c r="A100" s="56"/>
      <c r="B100" s="56"/>
      <c r="C100" s="56"/>
      <c r="D100" s="7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ht="12.75">
      <c r="A101" s="56"/>
      <c r="B101" s="56"/>
      <c r="C101" s="56"/>
      <c r="D101" s="7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ht="12.75">
      <c r="A102" s="56"/>
      <c r="B102" s="56"/>
      <c r="C102" s="56"/>
      <c r="D102" s="7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ht="12.75">
      <c r="A103" s="56"/>
      <c r="B103" s="56"/>
      <c r="C103" s="56"/>
      <c r="D103" s="7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ht="12.75">
      <c r="A104" s="56"/>
      <c r="B104" s="56"/>
      <c r="C104" s="56"/>
      <c r="D104" s="7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ht="12.75">
      <c r="A105" s="56"/>
      <c r="B105" s="56"/>
      <c r="C105" s="56"/>
      <c r="D105" s="7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1:24" ht="12.75">
      <c r="A106" s="56"/>
      <c r="B106" s="56"/>
      <c r="C106" s="56"/>
      <c r="D106" s="7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1:24" ht="12.75">
      <c r="A107" s="56"/>
      <c r="B107" s="56"/>
      <c r="C107" s="56"/>
      <c r="D107" s="7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1:24" ht="12.75">
      <c r="A108" s="56"/>
      <c r="B108" s="56"/>
      <c r="C108" s="56"/>
      <c r="D108" s="7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1:24" ht="12.75">
      <c r="A109" s="56"/>
      <c r="B109" s="56"/>
      <c r="C109" s="56"/>
      <c r="D109" s="7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1:24" ht="12.75">
      <c r="A110" s="56"/>
      <c r="B110" s="56"/>
      <c r="C110" s="56"/>
      <c r="D110" s="7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1:24" ht="12.75">
      <c r="A111" s="56"/>
      <c r="B111" s="56"/>
      <c r="C111" s="56"/>
      <c r="D111" s="7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1:24" ht="12.75">
      <c r="A112" s="56"/>
      <c r="B112" s="56"/>
      <c r="C112" s="56"/>
      <c r="D112" s="7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1:24" ht="12.75">
      <c r="A113" s="56"/>
      <c r="B113" s="56"/>
      <c r="C113" s="56"/>
      <c r="D113" s="7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1:24" ht="12.75">
      <c r="A114" s="56"/>
      <c r="B114" s="56"/>
      <c r="C114" s="56"/>
      <c r="D114" s="7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1:24" ht="12.75">
      <c r="A115" s="56"/>
      <c r="B115" s="56"/>
      <c r="C115" s="56"/>
      <c r="D115" s="7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1:24" ht="12.75">
      <c r="A116" s="56"/>
      <c r="B116" s="56"/>
      <c r="C116" s="56"/>
      <c r="D116" s="7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1:24" ht="12.75">
      <c r="A117" s="56"/>
      <c r="B117" s="56"/>
      <c r="C117" s="56"/>
      <c r="D117" s="7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1:24" ht="12.75">
      <c r="A118" s="56"/>
      <c r="B118" s="56"/>
      <c r="C118" s="56"/>
      <c r="D118" s="7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1:24" ht="12.75">
      <c r="A119" s="56"/>
      <c r="B119" s="56"/>
      <c r="C119" s="56"/>
      <c r="D119" s="7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1:24" ht="12.75">
      <c r="A120" s="56"/>
      <c r="B120" s="56"/>
      <c r="C120" s="56"/>
      <c r="D120" s="7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  <row r="121" spans="1:24" ht="12.75">
      <c r="A121" s="56"/>
      <c r="B121" s="56"/>
      <c r="C121" s="56"/>
      <c r="D121" s="7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</row>
    <row r="122" spans="1:24" ht="12.75">
      <c r="A122" s="56"/>
      <c r="B122" s="56"/>
      <c r="C122" s="56"/>
      <c r="D122" s="7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</row>
    <row r="123" spans="1:24" ht="12.75">
      <c r="A123" s="56"/>
      <c r="B123" s="56"/>
      <c r="C123" s="56"/>
      <c r="D123" s="7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</row>
    <row r="124" spans="1:24" ht="12.75">
      <c r="A124" s="56"/>
      <c r="B124" s="56"/>
      <c r="C124" s="56"/>
      <c r="D124" s="7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</row>
    <row r="125" spans="1:24" ht="12.75">
      <c r="A125" s="56"/>
      <c r="B125" s="56"/>
      <c r="C125" s="56"/>
      <c r="D125" s="7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</row>
    <row r="126" spans="1:24" ht="12.75">
      <c r="A126" s="56"/>
      <c r="B126" s="56"/>
      <c r="C126" s="56"/>
      <c r="D126" s="7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</row>
    <row r="127" spans="1:24" ht="12.75">
      <c r="A127" s="56"/>
      <c r="B127" s="56"/>
      <c r="C127" s="56"/>
      <c r="D127" s="7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</row>
    <row r="128" spans="1:24" ht="12.75">
      <c r="A128" s="56"/>
      <c r="B128" s="56"/>
      <c r="C128" s="56"/>
      <c r="D128" s="7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</row>
    <row r="129" spans="1:24" ht="12.75">
      <c r="A129" s="56"/>
      <c r="B129" s="56"/>
      <c r="C129" s="56"/>
      <c r="D129" s="7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</row>
    <row r="130" spans="1:24" ht="12.75">
      <c r="A130" s="56"/>
      <c r="B130" s="56"/>
      <c r="C130" s="56"/>
      <c r="D130" s="7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</row>
    <row r="131" spans="1:24" ht="12.75">
      <c r="A131" s="56"/>
      <c r="B131" s="56"/>
      <c r="C131" s="56"/>
      <c r="D131" s="7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</row>
    <row r="132" spans="1:24" ht="12.75">
      <c r="A132" s="56"/>
      <c r="B132" s="56"/>
      <c r="C132" s="56"/>
      <c r="D132" s="7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</row>
    <row r="133" spans="1:24" ht="12.75">
      <c r="A133" s="56"/>
      <c r="B133" s="56"/>
      <c r="C133" s="56"/>
      <c r="D133" s="7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</row>
    <row r="134" spans="1:24" ht="12.75">
      <c r="A134" s="56"/>
      <c r="B134" s="56"/>
      <c r="C134" s="56"/>
      <c r="D134" s="7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</row>
    <row r="135" spans="1:24" ht="12.75">
      <c r="A135" s="56"/>
      <c r="B135" s="56"/>
      <c r="C135" s="56"/>
      <c r="D135" s="7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</row>
    <row r="136" spans="1:24" ht="12.75">
      <c r="A136" s="56"/>
      <c r="B136" s="56"/>
      <c r="C136" s="56"/>
      <c r="D136" s="7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</row>
    <row r="137" spans="1:24" ht="12.75">
      <c r="A137" s="56"/>
      <c r="B137" s="56"/>
      <c r="C137" s="56"/>
      <c r="D137" s="7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</row>
    <row r="138" spans="1:24" ht="12.75">
      <c r="A138" s="56"/>
      <c r="B138" s="56"/>
      <c r="C138" s="56"/>
      <c r="D138" s="7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</row>
    <row r="139" spans="1:24" ht="12.75">
      <c r="A139" s="56"/>
      <c r="B139" s="56"/>
      <c r="C139" s="56"/>
      <c r="D139" s="7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</row>
    <row r="140" spans="1:24" ht="12.75">
      <c r="A140" s="56"/>
      <c r="B140" s="56"/>
      <c r="C140" s="56"/>
      <c r="D140" s="7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</row>
    <row r="141" spans="1:24" ht="12.75">
      <c r="A141" s="56"/>
      <c r="B141" s="56"/>
      <c r="C141" s="56"/>
      <c r="D141" s="7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</row>
    <row r="142" spans="1:24" ht="12.75">
      <c r="A142" s="56"/>
      <c r="B142" s="56"/>
      <c r="C142" s="56"/>
      <c r="D142" s="7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</row>
    <row r="143" spans="1:24" ht="12.75">
      <c r="A143" s="56"/>
      <c r="B143" s="56"/>
      <c r="C143" s="56"/>
      <c r="D143" s="7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</row>
    <row r="144" spans="1:24" ht="12.75">
      <c r="A144" s="56"/>
      <c r="B144" s="56"/>
      <c r="C144" s="56"/>
      <c r="D144" s="7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</row>
    <row r="145" spans="1:24" ht="12.75">
      <c r="A145" s="56"/>
      <c r="B145" s="56"/>
      <c r="C145" s="56"/>
      <c r="D145" s="7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</row>
    <row r="146" spans="1:24" ht="12.75">
      <c r="A146" s="56"/>
      <c r="B146" s="56"/>
      <c r="C146" s="56"/>
      <c r="D146" s="7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</row>
    <row r="147" spans="1:24" ht="12.75">
      <c r="A147" s="56"/>
      <c r="B147" s="56"/>
      <c r="C147" s="56"/>
      <c r="D147" s="7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</row>
    <row r="148" spans="1:24" ht="12.75">
      <c r="A148" s="56"/>
      <c r="B148" s="56"/>
      <c r="C148" s="56"/>
      <c r="D148" s="7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</row>
    <row r="149" spans="1:24" ht="12.75">
      <c r="A149" s="56"/>
      <c r="B149" s="56"/>
      <c r="C149" s="56"/>
      <c r="D149" s="7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</row>
    <row r="150" spans="1:24" ht="12.75">
      <c r="A150" s="56"/>
      <c r="B150" s="56"/>
      <c r="C150" s="56"/>
      <c r="D150" s="7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</row>
    <row r="151" spans="1:24" ht="12.75">
      <c r="A151" s="56"/>
      <c r="B151" s="56"/>
      <c r="C151" s="56"/>
      <c r="D151" s="7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</row>
    <row r="152" spans="1:24" ht="12.75">
      <c r="A152" s="56"/>
      <c r="B152" s="56"/>
      <c r="C152" s="56"/>
      <c r="D152" s="7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</row>
    <row r="153" spans="1:24" ht="12.75">
      <c r="A153" s="56"/>
      <c r="B153" s="56"/>
      <c r="C153" s="56"/>
      <c r="D153" s="7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</row>
    <row r="154" spans="1:24" ht="12.75">
      <c r="A154" s="56"/>
      <c r="B154" s="56"/>
      <c r="C154" s="56"/>
      <c r="D154" s="7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</row>
    <row r="155" spans="1:24" ht="12.75">
      <c r="A155" s="56"/>
      <c r="B155" s="56"/>
      <c r="C155" s="56"/>
      <c r="D155" s="7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</row>
    <row r="156" spans="1:24" ht="12.75">
      <c r="A156" s="56"/>
      <c r="B156" s="56"/>
      <c r="C156" s="56"/>
      <c r="D156" s="7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</row>
    <row r="157" spans="1:24" ht="12.75">
      <c r="A157" s="56"/>
      <c r="B157" s="56"/>
      <c r="C157" s="56"/>
      <c r="D157" s="7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</row>
    <row r="158" spans="1:24" ht="12.75">
      <c r="A158" s="56"/>
      <c r="B158" s="56"/>
      <c r="C158" s="56"/>
      <c r="D158" s="7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</row>
    <row r="159" spans="1:24" ht="12.75">
      <c r="A159" s="56"/>
      <c r="B159" s="56"/>
      <c r="C159" s="56"/>
      <c r="D159" s="7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</row>
    <row r="160" spans="1:24" ht="12.75">
      <c r="A160" s="56"/>
      <c r="B160" s="56"/>
      <c r="C160" s="56"/>
      <c r="D160" s="7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</row>
    <row r="161" spans="1:24" ht="12.75">
      <c r="A161" s="56"/>
      <c r="B161" s="56"/>
      <c r="C161" s="56"/>
      <c r="D161" s="7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</row>
    <row r="162" spans="1:24" ht="12.75">
      <c r="A162" s="56"/>
      <c r="B162" s="56"/>
      <c r="C162" s="56"/>
      <c r="D162" s="7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</row>
    <row r="163" spans="1:24" ht="12.75">
      <c r="A163" s="56"/>
      <c r="B163" s="56"/>
      <c r="C163" s="56"/>
      <c r="D163" s="7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</row>
    <row r="164" spans="1:24" ht="12.75">
      <c r="A164" s="56"/>
      <c r="B164" s="56"/>
      <c r="C164" s="56"/>
      <c r="D164" s="7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</row>
    <row r="165" spans="1:24" ht="12.75">
      <c r="A165" s="56"/>
      <c r="B165" s="56"/>
      <c r="C165" s="56"/>
      <c r="D165" s="7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</row>
    <row r="166" spans="1:24" ht="12.75">
      <c r="A166" s="56"/>
      <c r="B166" s="56"/>
      <c r="C166" s="56"/>
      <c r="D166" s="7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</row>
    <row r="167" spans="1:24" ht="12.75">
      <c r="A167" s="56"/>
      <c r="B167" s="56"/>
      <c r="C167" s="56"/>
      <c r="D167" s="7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</row>
    <row r="168" spans="1:24" ht="12.75">
      <c r="A168" s="56"/>
      <c r="B168" s="56"/>
      <c r="C168" s="56"/>
      <c r="D168" s="7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</row>
    <row r="169" spans="1:24" ht="12.75">
      <c r="A169" s="56"/>
      <c r="B169" s="56"/>
      <c r="C169" s="56"/>
      <c r="D169" s="7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</row>
    <row r="170" spans="1:24" ht="12.75">
      <c r="A170" s="56"/>
      <c r="B170" s="56"/>
      <c r="C170" s="56"/>
      <c r="D170" s="7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</row>
    <row r="171" spans="1:24" ht="12.75">
      <c r="A171" s="56"/>
      <c r="B171" s="56"/>
      <c r="C171" s="56"/>
      <c r="D171" s="7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</row>
    <row r="172" spans="1:24" ht="12.75">
      <c r="A172" s="56"/>
      <c r="B172" s="56"/>
      <c r="C172" s="56"/>
      <c r="D172" s="7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</row>
    <row r="173" spans="1:24" ht="12.75">
      <c r="A173" s="56"/>
      <c r="B173" s="56"/>
      <c r="C173" s="56"/>
      <c r="D173" s="7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</row>
    <row r="174" spans="1:24" ht="12.75">
      <c r="A174" s="56"/>
      <c r="B174" s="56"/>
      <c r="C174" s="56"/>
      <c r="D174" s="7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</row>
    <row r="175" spans="1:24" ht="12.75">
      <c r="A175" s="56"/>
      <c r="B175" s="56"/>
      <c r="C175" s="56"/>
      <c r="D175" s="7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</row>
    <row r="176" spans="1:24" ht="12.75">
      <c r="A176" s="56"/>
      <c r="B176" s="56"/>
      <c r="C176" s="56"/>
      <c r="D176" s="7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</row>
    <row r="177" spans="1:24" ht="12.75">
      <c r="A177" s="56"/>
      <c r="B177" s="56"/>
      <c r="C177" s="56"/>
      <c r="D177" s="7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</row>
    <row r="178" spans="1:24" ht="12.75">
      <c r="A178" s="56"/>
      <c r="B178" s="56"/>
      <c r="C178" s="56"/>
      <c r="D178" s="7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</row>
    <row r="179" spans="1:24" ht="12.75">
      <c r="A179" s="56"/>
      <c r="B179" s="56"/>
      <c r="C179" s="56"/>
      <c r="D179" s="7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</row>
    <row r="180" spans="1:24" ht="12.75">
      <c r="A180" s="56"/>
      <c r="B180" s="56"/>
      <c r="C180" s="56"/>
      <c r="D180" s="7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</row>
    <row r="181" spans="1:24" ht="12.75">
      <c r="A181" s="56"/>
      <c r="B181" s="56"/>
      <c r="C181" s="56"/>
      <c r="D181" s="7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</row>
    <row r="182" spans="1:24" ht="12.75">
      <c r="A182" s="56"/>
      <c r="B182" s="56"/>
      <c r="C182" s="56"/>
      <c r="D182" s="7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</row>
    <row r="183" spans="1:24" ht="12.75">
      <c r="A183" s="56"/>
      <c r="B183" s="56"/>
      <c r="C183" s="56"/>
      <c r="D183" s="7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</row>
    <row r="184" spans="1:24" ht="12.75">
      <c r="A184" s="56"/>
      <c r="B184" s="56"/>
      <c r="C184" s="56"/>
      <c r="D184" s="7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</row>
    <row r="185" spans="1:24" ht="12.75">
      <c r="A185" s="56"/>
      <c r="B185" s="56"/>
      <c r="C185" s="56"/>
      <c r="D185" s="7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</row>
    <row r="186" spans="1:24" ht="12.75">
      <c r="A186" s="56"/>
      <c r="B186" s="56"/>
      <c r="C186" s="56"/>
      <c r="D186" s="7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</row>
    <row r="187" spans="1:24" ht="12.75">
      <c r="A187" s="56"/>
      <c r="B187" s="56"/>
      <c r="C187" s="56"/>
      <c r="D187" s="7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</row>
    <row r="188" spans="1:24" ht="12.75">
      <c r="A188" s="56"/>
      <c r="B188" s="56"/>
      <c r="C188" s="56"/>
      <c r="D188" s="7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</row>
    <row r="189" spans="1:24" ht="12.75">
      <c r="A189" s="56"/>
      <c r="B189" s="56"/>
      <c r="C189" s="56"/>
      <c r="D189" s="7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</row>
    <row r="190" spans="1:24" ht="12.75">
      <c r="A190" s="56"/>
      <c r="B190" s="56"/>
      <c r="C190" s="56"/>
      <c r="D190" s="7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</row>
    <row r="191" spans="1:24" ht="12.75">
      <c r="A191" s="56"/>
      <c r="B191" s="56"/>
      <c r="C191" s="56"/>
      <c r="D191" s="7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</row>
    <row r="192" spans="1:24" ht="12.75">
      <c r="A192" s="56"/>
      <c r="B192" s="56"/>
      <c r="C192" s="56"/>
      <c r="D192" s="7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</row>
    <row r="193" spans="1:24" ht="12.75">
      <c r="A193" s="56"/>
      <c r="B193" s="56"/>
      <c r="C193" s="56"/>
      <c r="D193" s="7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</row>
    <row r="194" spans="1:24" ht="12.75">
      <c r="A194" s="56"/>
      <c r="B194" s="56"/>
      <c r="C194" s="56"/>
      <c r="D194" s="7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</row>
    <row r="195" spans="1:24" ht="12.75">
      <c r="A195" s="56"/>
      <c r="B195" s="56"/>
      <c r="C195" s="56"/>
      <c r="D195" s="7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</row>
    <row r="196" spans="1:24" ht="12.75">
      <c r="A196" s="56"/>
      <c r="B196" s="56"/>
      <c r="C196" s="56"/>
      <c r="D196" s="7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</row>
    <row r="197" spans="1:24" ht="12.75">
      <c r="A197" s="56"/>
      <c r="B197" s="56"/>
      <c r="C197" s="56"/>
      <c r="D197" s="7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</row>
    <row r="198" spans="1:24" ht="12.75">
      <c r="A198" s="56"/>
      <c r="B198" s="56"/>
      <c r="C198" s="56"/>
      <c r="D198" s="7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</row>
    <row r="199" spans="1:24" ht="12.75">
      <c r="A199" s="56"/>
      <c r="B199" s="56"/>
      <c r="C199" s="56"/>
      <c r="D199" s="7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</row>
    <row r="200" spans="1:24" ht="12.75">
      <c r="A200" s="56"/>
      <c r="B200" s="56"/>
      <c r="C200" s="56"/>
      <c r="D200" s="7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</row>
    <row r="201" spans="1:24" ht="12.75">
      <c r="A201" s="56"/>
      <c r="B201" s="56"/>
      <c r="C201" s="56"/>
      <c r="D201" s="7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</row>
    <row r="202" spans="1:24" ht="12.75">
      <c r="A202" s="56"/>
      <c r="B202" s="56"/>
      <c r="C202" s="56"/>
      <c r="D202" s="7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</row>
    <row r="203" spans="1:24" ht="12.75">
      <c r="A203" s="56"/>
      <c r="B203" s="56"/>
      <c r="C203" s="56"/>
      <c r="D203" s="7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</row>
    <row r="204" spans="1:24" ht="12.75">
      <c r="A204" s="56"/>
      <c r="B204" s="56"/>
      <c r="C204" s="56"/>
      <c r="D204" s="7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</row>
    <row r="205" spans="1:24" ht="12.75">
      <c r="A205" s="56"/>
      <c r="B205" s="56"/>
      <c r="C205" s="56"/>
      <c r="D205" s="7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</row>
    <row r="206" spans="1:24" ht="12.75">
      <c r="A206" s="56"/>
      <c r="B206" s="56"/>
      <c r="C206" s="56"/>
      <c r="D206" s="7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</row>
    <row r="207" spans="1:24" ht="12.75">
      <c r="A207" s="56"/>
      <c r="B207" s="56"/>
      <c r="C207" s="56"/>
      <c r="D207" s="7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</row>
    <row r="208" spans="1:24" ht="12.75">
      <c r="A208" s="56"/>
      <c r="B208" s="56"/>
      <c r="C208" s="56"/>
      <c r="D208" s="7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</row>
    <row r="209" spans="1:24" ht="12.75">
      <c r="A209" s="56"/>
      <c r="B209" s="56"/>
      <c r="C209" s="56"/>
      <c r="D209" s="7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</row>
    <row r="210" spans="1:24" ht="12.75">
      <c r="A210" s="56"/>
      <c r="B210" s="56"/>
      <c r="C210" s="56"/>
      <c r="D210" s="7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</row>
    <row r="211" spans="1:24" ht="12.75">
      <c r="A211" s="56"/>
      <c r="B211" s="56"/>
      <c r="C211" s="56"/>
      <c r="D211" s="7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</row>
    <row r="212" spans="1:24" ht="12.75">
      <c r="A212" s="56"/>
      <c r="B212" s="56"/>
      <c r="C212" s="56"/>
      <c r="D212" s="7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</row>
    <row r="213" spans="1:24" ht="12.75">
      <c r="A213" s="56"/>
      <c r="B213" s="56"/>
      <c r="C213" s="56"/>
      <c r="D213" s="7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</row>
    <row r="214" spans="1:24" ht="12.75">
      <c r="A214" s="56"/>
      <c r="B214" s="56"/>
      <c r="C214" s="56"/>
      <c r="D214" s="7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</row>
    <row r="215" spans="1:24" ht="12.75">
      <c r="A215" s="56"/>
      <c r="B215" s="56"/>
      <c r="C215" s="56"/>
      <c r="D215" s="7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</row>
    <row r="216" spans="1:24" ht="12.75">
      <c r="A216" s="56"/>
      <c r="B216" s="56"/>
      <c r="C216" s="56"/>
      <c r="D216" s="7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</row>
    <row r="217" spans="1:24" ht="12.75">
      <c r="A217" s="56"/>
      <c r="B217" s="56"/>
      <c r="C217" s="56"/>
      <c r="D217" s="7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</row>
    <row r="218" spans="1:24" ht="12.75">
      <c r="A218" s="56"/>
      <c r="B218" s="56"/>
      <c r="C218" s="56"/>
      <c r="D218" s="7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</row>
    <row r="219" spans="1:24" ht="12.75">
      <c r="A219" s="56"/>
      <c r="B219" s="56"/>
      <c r="C219" s="56"/>
      <c r="D219" s="7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</row>
    <row r="220" spans="1:24" ht="12.75">
      <c r="A220" s="56"/>
      <c r="B220" s="56"/>
      <c r="C220" s="56"/>
      <c r="D220" s="7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</row>
    <row r="221" spans="1:24" ht="12.75">
      <c r="A221" s="56"/>
      <c r="B221" s="56"/>
      <c r="C221" s="56"/>
      <c r="D221" s="7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</row>
    <row r="222" spans="1:24" ht="12.75">
      <c r="A222" s="56"/>
      <c r="B222" s="56"/>
      <c r="C222" s="56"/>
      <c r="D222" s="7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</row>
    <row r="223" spans="1:24" ht="12.75">
      <c r="A223" s="56"/>
      <c r="B223" s="56"/>
      <c r="C223" s="56"/>
      <c r="D223" s="7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</row>
    <row r="224" spans="1:24" ht="12.75">
      <c r="A224" s="56"/>
      <c r="B224" s="56"/>
      <c r="C224" s="56"/>
      <c r="D224" s="7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</row>
    <row r="225" spans="1:24" ht="12.75">
      <c r="A225" s="56"/>
      <c r="B225" s="56"/>
      <c r="C225" s="56"/>
      <c r="D225" s="7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</row>
    <row r="226" spans="1:24" ht="12.75">
      <c r="A226" s="56"/>
      <c r="B226" s="56"/>
      <c r="C226" s="56"/>
      <c r="D226" s="7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</row>
    <row r="227" spans="1:24" ht="12.75">
      <c r="A227" s="56"/>
      <c r="B227" s="56"/>
      <c r="C227" s="56"/>
      <c r="D227" s="7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</row>
    <row r="228" spans="1:24" ht="12.75">
      <c r="A228" s="56"/>
      <c r="B228" s="56"/>
      <c r="C228" s="56"/>
      <c r="D228" s="7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</row>
    <row r="229" spans="1:24" ht="12.75">
      <c r="A229" s="56"/>
      <c r="B229" s="56"/>
      <c r="C229" s="56"/>
      <c r="D229" s="7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</row>
    <row r="230" spans="1:24" ht="12.75">
      <c r="A230" s="56"/>
      <c r="B230" s="56"/>
      <c r="C230" s="56"/>
      <c r="D230" s="7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</row>
    <row r="231" spans="1:24" ht="12.75">
      <c r="A231" s="56"/>
      <c r="B231" s="56"/>
      <c r="C231" s="56"/>
      <c r="D231" s="7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</row>
    <row r="232" spans="1:24" ht="12.75">
      <c r="A232" s="56"/>
      <c r="B232" s="56"/>
      <c r="C232" s="56"/>
      <c r="D232" s="7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</row>
    <row r="233" spans="1:24" ht="12.75">
      <c r="A233" s="56"/>
      <c r="B233" s="56"/>
      <c r="C233" s="56"/>
      <c r="D233" s="7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</row>
    <row r="234" spans="1:24" ht="12.75">
      <c r="A234" s="56"/>
      <c r="B234" s="56"/>
      <c r="C234" s="56"/>
      <c r="D234" s="7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</row>
    <row r="235" spans="1:24" ht="12.75">
      <c r="A235" s="56"/>
      <c r="B235" s="56"/>
      <c r="C235" s="56"/>
      <c r="D235" s="7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</row>
    <row r="236" spans="1:24" ht="12.75">
      <c r="A236" s="56"/>
      <c r="B236" s="56"/>
      <c r="C236" s="56"/>
      <c r="D236" s="7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</row>
    <row r="237" spans="1:24" ht="12.75">
      <c r="A237" s="56"/>
      <c r="B237" s="56"/>
      <c r="C237" s="56"/>
      <c r="D237" s="7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</row>
    <row r="238" spans="1:24" ht="12.75">
      <c r="A238" s="56"/>
      <c r="B238" s="56"/>
      <c r="C238" s="56"/>
      <c r="D238" s="7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</row>
    <row r="239" spans="1:24" ht="12.75">
      <c r="A239" s="56"/>
      <c r="B239" s="56"/>
      <c r="C239" s="56"/>
      <c r="D239" s="7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</row>
    <row r="240" spans="1:24" ht="12.75">
      <c r="A240" s="56"/>
      <c r="B240" s="56"/>
      <c r="C240" s="56"/>
      <c r="D240" s="7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</row>
    <row r="241" spans="1:24" ht="12.75">
      <c r="A241" s="56"/>
      <c r="B241" s="56"/>
      <c r="C241" s="56"/>
      <c r="D241" s="7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</row>
    <row r="242" spans="1:24" ht="12.75">
      <c r="A242" s="56"/>
      <c r="B242" s="56"/>
      <c r="C242" s="56"/>
      <c r="D242" s="7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</row>
    <row r="243" spans="1:24" ht="12.75">
      <c r="A243" s="56"/>
      <c r="B243" s="56"/>
      <c r="C243" s="56"/>
      <c r="D243" s="7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</row>
    <row r="244" spans="1:24" ht="12.75">
      <c r="A244" s="56"/>
      <c r="B244" s="56"/>
      <c r="C244" s="56"/>
      <c r="D244" s="7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</row>
    <row r="245" spans="1:24" ht="12.75">
      <c r="A245" s="56"/>
      <c r="B245" s="56"/>
      <c r="C245" s="56"/>
      <c r="D245" s="7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</row>
    <row r="246" spans="1:24" ht="12.75">
      <c r="A246" s="56"/>
      <c r="B246" s="56"/>
      <c r="C246" s="56"/>
      <c r="D246" s="7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</row>
    <row r="247" spans="1:24" ht="12.75">
      <c r="A247" s="56"/>
      <c r="B247" s="56"/>
      <c r="C247" s="56"/>
      <c r="D247" s="7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</row>
    <row r="248" spans="1:24" ht="12.75">
      <c r="A248" s="56"/>
      <c r="B248" s="56"/>
      <c r="C248" s="56"/>
      <c r="D248" s="7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</row>
    <row r="249" spans="1:24" ht="12.75">
      <c r="A249" s="56"/>
      <c r="B249" s="56"/>
      <c r="C249" s="56"/>
      <c r="D249" s="7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</row>
    <row r="250" spans="1:24" ht="12.75">
      <c r="A250" s="56"/>
      <c r="B250" s="56"/>
      <c r="C250" s="56"/>
      <c r="D250" s="7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</row>
    <row r="251" spans="1:24" ht="12.75">
      <c r="A251" s="56"/>
      <c r="B251" s="56"/>
      <c r="C251" s="56"/>
      <c r="D251" s="7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</row>
    <row r="252" spans="1:24" ht="12.75">
      <c r="A252" s="56"/>
      <c r="B252" s="56"/>
      <c r="C252" s="56"/>
      <c r="D252" s="7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</row>
    <row r="253" spans="1:24" ht="12.75">
      <c r="A253" s="56"/>
      <c r="B253" s="56"/>
      <c r="C253" s="56"/>
      <c r="D253" s="7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</row>
    <row r="254" spans="1:24" ht="12.75">
      <c r="A254" s="56"/>
      <c r="B254" s="56"/>
      <c r="C254" s="56"/>
      <c r="D254" s="7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</row>
    <row r="255" spans="1:24" ht="12.75">
      <c r="A255" s="56"/>
      <c r="B255" s="56"/>
      <c r="C255" s="56"/>
      <c r="D255" s="7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</row>
    <row r="256" spans="1:24" ht="12.75">
      <c r="A256" s="56"/>
      <c r="B256" s="56"/>
      <c r="C256" s="56"/>
      <c r="D256" s="7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</row>
    <row r="257" spans="1:24" ht="12.75">
      <c r="A257" s="56"/>
      <c r="B257" s="56"/>
      <c r="C257" s="56"/>
      <c r="D257" s="7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</row>
    <row r="258" spans="1:24" ht="12.75">
      <c r="A258" s="56"/>
      <c r="B258" s="56"/>
      <c r="C258" s="56"/>
      <c r="D258" s="7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</row>
    <row r="259" spans="1:24" ht="12.75">
      <c r="A259" s="56"/>
      <c r="B259" s="56"/>
      <c r="C259" s="56"/>
      <c r="D259" s="7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</row>
    <row r="260" spans="1:24" ht="12.75">
      <c r="A260" s="56"/>
      <c r="B260" s="56"/>
      <c r="C260" s="56"/>
      <c r="D260" s="7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</row>
    <row r="261" spans="1:24" ht="12.75">
      <c r="A261" s="56"/>
      <c r="B261" s="56"/>
      <c r="C261" s="56"/>
      <c r="D261" s="7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</row>
    <row r="262" spans="1:24" ht="12.75">
      <c r="A262" s="56"/>
      <c r="B262" s="56"/>
      <c r="C262" s="56"/>
      <c r="D262" s="7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</row>
    <row r="263" spans="1:24" ht="12.75">
      <c r="A263" s="56"/>
      <c r="B263" s="56"/>
      <c r="C263" s="56"/>
      <c r="D263" s="7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</row>
    <row r="264" spans="1:24" ht="12.75">
      <c r="A264" s="56"/>
      <c r="B264" s="56"/>
      <c r="C264" s="56"/>
      <c r="D264" s="7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</row>
    <row r="265" spans="1:24" ht="12.75">
      <c r="A265" s="56"/>
      <c r="B265" s="56"/>
      <c r="C265" s="56"/>
      <c r="D265" s="7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</row>
    <row r="266" spans="1:24" ht="12.75">
      <c r="A266" s="56"/>
      <c r="B266" s="56"/>
      <c r="C266" s="56"/>
      <c r="D266" s="7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</row>
    <row r="267" spans="1:24" ht="12.75">
      <c r="A267" s="56"/>
      <c r="B267" s="56"/>
      <c r="C267" s="56"/>
      <c r="D267" s="7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</row>
    <row r="268" spans="1:24" ht="12.75">
      <c r="A268" s="56"/>
      <c r="B268" s="56"/>
      <c r="C268" s="56"/>
      <c r="D268" s="7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</row>
    <row r="269" spans="1:24" ht="12.75">
      <c r="A269" s="56"/>
      <c r="B269" s="56"/>
      <c r="C269" s="56"/>
      <c r="D269" s="7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</row>
    <row r="270" spans="1:24" ht="12.75">
      <c r="A270" s="56"/>
      <c r="B270" s="56"/>
      <c r="C270" s="56"/>
      <c r="D270" s="7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</row>
    <row r="271" spans="1:24" ht="12.75">
      <c r="A271" s="56"/>
      <c r="B271" s="56"/>
      <c r="C271" s="56"/>
      <c r="D271" s="7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</row>
    <row r="272" spans="1:24" ht="12.75">
      <c r="A272" s="56"/>
      <c r="B272" s="56"/>
      <c r="C272" s="56"/>
      <c r="D272" s="7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</row>
    <row r="273" spans="1:24" ht="12.75">
      <c r="A273" s="56"/>
      <c r="B273" s="56"/>
      <c r="C273" s="56"/>
      <c r="D273" s="7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</row>
    <row r="274" spans="1:24" ht="12.75">
      <c r="A274" s="56"/>
      <c r="B274" s="56"/>
      <c r="C274" s="56"/>
      <c r="D274" s="7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</row>
    <row r="275" spans="1:24" ht="12.75">
      <c r="A275" s="56"/>
      <c r="B275" s="56"/>
      <c r="C275" s="56"/>
      <c r="D275" s="7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</row>
    <row r="276" spans="1:24" ht="12.75">
      <c r="A276" s="56"/>
      <c r="B276" s="56"/>
      <c r="C276" s="56"/>
      <c r="D276" s="7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</row>
    <row r="277" spans="1:24" ht="12.75">
      <c r="A277" s="56"/>
      <c r="B277" s="56"/>
      <c r="C277" s="56"/>
      <c r="D277" s="7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</row>
    <row r="278" spans="1:24" ht="12.75">
      <c r="A278" s="56"/>
      <c r="B278" s="56"/>
      <c r="C278" s="56"/>
      <c r="D278" s="7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</row>
    <row r="279" spans="1:24" ht="12.75">
      <c r="A279" s="56"/>
      <c r="B279" s="56"/>
      <c r="C279" s="56"/>
      <c r="D279" s="7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</row>
    <row r="280" spans="1:24" ht="12.75">
      <c r="A280" s="56"/>
      <c r="B280" s="56"/>
      <c r="C280" s="56"/>
      <c r="D280" s="7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</row>
    <row r="281" spans="1:24" ht="12.75">
      <c r="A281" s="56"/>
      <c r="B281" s="56"/>
      <c r="C281" s="56"/>
      <c r="D281" s="7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</row>
    <row r="282" spans="1:24" ht="12.75">
      <c r="A282" s="56"/>
      <c r="B282" s="56"/>
      <c r="C282" s="56"/>
      <c r="D282" s="7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</row>
    <row r="283" spans="1:24" ht="12.75">
      <c r="A283" s="56"/>
      <c r="B283" s="56"/>
      <c r="C283" s="56"/>
      <c r="D283" s="7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1:24" ht="12.75">
      <c r="A284" s="56"/>
      <c r="B284" s="56"/>
      <c r="C284" s="56"/>
      <c r="D284" s="7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1:24" ht="12.75">
      <c r="A285" s="56"/>
      <c r="B285" s="56"/>
      <c r="C285" s="56"/>
      <c r="D285" s="7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1:24" ht="12.75">
      <c r="A286" s="56"/>
      <c r="B286" s="56"/>
      <c r="C286" s="56"/>
      <c r="D286" s="7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1:24" ht="12.75">
      <c r="A287" s="56"/>
      <c r="B287" s="56"/>
      <c r="C287" s="56"/>
      <c r="D287" s="7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1:24" ht="12.75">
      <c r="A288" s="56"/>
      <c r="B288" s="56"/>
      <c r="C288" s="56"/>
      <c r="D288" s="7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1:24" ht="12.75">
      <c r="A289" s="56"/>
      <c r="B289" s="56"/>
      <c r="C289" s="56"/>
      <c r="D289" s="7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1:24" ht="12.75">
      <c r="A290" s="56"/>
      <c r="B290" s="56"/>
      <c r="C290" s="56"/>
      <c r="D290" s="7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1:24" ht="12.75">
      <c r="A291" s="56"/>
      <c r="B291" s="56"/>
      <c r="C291" s="56"/>
      <c r="D291" s="7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1:24" ht="12.75">
      <c r="A292" s="56"/>
      <c r="B292" s="56"/>
      <c r="C292" s="56"/>
      <c r="D292" s="7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</row>
    <row r="293" spans="1:24" ht="12.75">
      <c r="A293" s="56"/>
      <c r="B293" s="56"/>
      <c r="C293" s="56"/>
      <c r="D293" s="7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1:24" ht="12.75">
      <c r="A294" s="56"/>
      <c r="B294" s="56"/>
      <c r="C294" s="56"/>
      <c r="D294" s="7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1:24" ht="12.75">
      <c r="A295" s="56"/>
      <c r="B295" s="56"/>
      <c r="C295" s="56"/>
      <c r="D295" s="7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1:24" ht="12.75">
      <c r="A296" s="56"/>
      <c r="B296" s="56"/>
      <c r="C296" s="56"/>
      <c r="D296" s="7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1:24" ht="12.75">
      <c r="A297" s="56"/>
      <c r="B297" s="56"/>
      <c r="C297" s="56"/>
      <c r="D297" s="7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1:24" ht="12.75">
      <c r="A298" s="56"/>
      <c r="B298" s="56"/>
      <c r="C298" s="56"/>
      <c r="D298" s="7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1:24" ht="12.75">
      <c r="A299" s="56"/>
      <c r="B299" s="56"/>
      <c r="C299" s="56"/>
      <c r="D299" s="7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1:24" ht="12.75">
      <c r="A300" s="56"/>
      <c r="B300" s="56"/>
      <c r="C300" s="56"/>
      <c r="D300" s="7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1:24" ht="12.75">
      <c r="A301" s="56"/>
      <c r="B301" s="56"/>
      <c r="C301" s="56"/>
      <c r="D301" s="7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1:24" ht="12.75">
      <c r="A302" s="56"/>
      <c r="B302" s="56"/>
      <c r="C302" s="56"/>
      <c r="D302" s="7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1:24" ht="12.75">
      <c r="A303" s="56"/>
      <c r="B303" s="56"/>
      <c r="C303" s="56"/>
      <c r="D303" s="7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1:24" ht="12.75">
      <c r="A304" s="56"/>
      <c r="B304" s="56"/>
      <c r="C304" s="56"/>
      <c r="D304" s="7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1:24" ht="12.75">
      <c r="A305" s="56"/>
      <c r="B305" s="56"/>
      <c r="C305" s="56"/>
      <c r="D305" s="7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</row>
    <row r="306" spans="1:24" ht="12.75">
      <c r="A306" s="56"/>
      <c r="B306" s="56"/>
      <c r="C306" s="56"/>
      <c r="D306" s="7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1:24" ht="12.75">
      <c r="A307" s="56"/>
      <c r="B307" s="56"/>
      <c r="C307" s="56"/>
      <c r="D307" s="7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1:24" ht="12.75">
      <c r="A308" s="56"/>
      <c r="B308" s="56"/>
      <c r="C308" s="56"/>
      <c r="D308" s="7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1:24" ht="12.75">
      <c r="A309" s="56"/>
      <c r="B309" s="56"/>
      <c r="C309" s="56"/>
      <c r="D309" s="7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1:24" ht="12.75">
      <c r="A310" s="56"/>
      <c r="B310" s="56"/>
      <c r="C310" s="56"/>
      <c r="D310" s="7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1:24" ht="12.75">
      <c r="A311" s="56"/>
      <c r="B311" s="56"/>
      <c r="C311" s="56"/>
      <c r="D311" s="7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1:24" ht="12.75">
      <c r="A312" s="56"/>
      <c r="B312" s="56"/>
      <c r="C312" s="56"/>
      <c r="D312" s="7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1:24" ht="12.75">
      <c r="A313" s="56"/>
      <c r="B313" s="56"/>
      <c r="C313" s="56"/>
      <c r="D313" s="7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1:24" ht="12.75">
      <c r="A314" s="56"/>
      <c r="B314" s="56"/>
      <c r="C314" s="56"/>
      <c r="D314" s="7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1:24" ht="12.75">
      <c r="A315" s="56"/>
      <c r="B315" s="56"/>
      <c r="C315" s="56"/>
      <c r="D315" s="7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1:24" ht="12.75">
      <c r="A316" s="56"/>
      <c r="B316" s="56"/>
      <c r="C316" s="56"/>
      <c r="D316" s="7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1:24" ht="12.75">
      <c r="A317" s="56"/>
      <c r="B317" s="56"/>
      <c r="C317" s="56"/>
      <c r="D317" s="7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1:24" ht="12.75">
      <c r="A318" s="56"/>
      <c r="B318" s="56"/>
      <c r="C318" s="56"/>
      <c r="D318" s="7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</row>
    <row r="319" spans="1:24" ht="12.75">
      <c r="A319" s="56"/>
      <c r="B319" s="56"/>
      <c r="C319" s="56"/>
      <c r="D319" s="7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1:24" ht="12.75">
      <c r="A320" s="56"/>
      <c r="B320" s="56"/>
      <c r="C320" s="56"/>
      <c r="D320" s="7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1:24" ht="12.75">
      <c r="A321" s="56"/>
      <c r="B321" s="56"/>
      <c r="C321" s="56"/>
      <c r="D321" s="7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1:24" ht="12.75">
      <c r="A322" s="56"/>
      <c r="B322" s="56"/>
      <c r="C322" s="56"/>
      <c r="D322" s="7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1:24" ht="12.75">
      <c r="A323" s="56"/>
      <c r="B323" s="56"/>
      <c r="C323" s="56"/>
      <c r="D323" s="7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1:24" ht="12.75">
      <c r="A324" s="56"/>
      <c r="B324" s="56"/>
      <c r="C324" s="56"/>
      <c r="D324" s="7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1:24" ht="12.75">
      <c r="A325" s="56"/>
      <c r="B325" s="56"/>
      <c r="C325" s="56"/>
      <c r="D325" s="7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1:24" ht="12.75">
      <c r="A326" s="56"/>
      <c r="B326" s="56"/>
      <c r="C326" s="56"/>
      <c r="D326" s="7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1:24" ht="12.75">
      <c r="A327" s="56"/>
      <c r="B327" s="56"/>
      <c r="C327" s="56"/>
      <c r="D327" s="7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1:24" ht="12.75">
      <c r="A328" s="56"/>
      <c r="B328" s="56"/>
      <c r="C328" s="56"/>
      <c r="D328" s="7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1:24" ht="12.75">
      <c r="A329" s="56"/>
      <c r="B329" s="56"/>
      <c r="C329" s="56"/>
      <c r="D329" s="7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1:24" ht="12.75">
      <c r="A330" s="56"/>
      <c r="B330" s="56"/>
      <c r="C330" s="56"/>
      <c r="D330" s="7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1:24" ht="12.75">
      <c r="A331" s="56"/>
      <c r="B331" s="56"/>
      <c r="C331" s="56"/>
      <c r="D331" s="7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</row>
    <row r="332" spans="1:24" ht="12.75">
      <c r="A332" s="56"/>
      <c r="B332" s="56"/>
      <c r="C332" s="56"/>
      <c r="D332" s="7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1:24" ht="12.75">
      <c r="A333" s="56"/>
      <c r="B333" s="56"/>
      <c r="C333" s="56"/>
      <c r="D333" s="7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1:24" ht="12.75">
      <c r="A334" s="56"/>
      <c r="B334" s="56"/>
      <c r="C334" s="56"/>
      <c r="D334" s="7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1:24" ht="12.75">
      <c r="A335" s="56"/>
      <c r="B335" s="56"/>
      <c r="C335" s="56"/>
      <c r="D335" s="7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1:24" ht="12.75">
      <c r="A336" s="56"/>
      <c r="B336" s="56"/>
      <c r="C336" s="56"/>
      <c r="D336" s="7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1:24" ht="12.75">
      <c r="A337" s="56"/>
      <c r="B337" s="56"/>
      <c r="C337" s="56"/>
      <c r="D337" s="7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1:24" ht="12.75">
      <c r="A338" s="56"/>
      <c r="B338" s="56"/>
      <c r="C338" s="56"/>
      <c r="D338" s="7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1:24" ht="12.75">
      <c r="A339" s="56"/>
      <c r="B339" s="56"/>
      <c r="C339" s="56"/>
      <c r="D339" s="7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1:24" ht="12.75">
      <c r="A340" s="56"/>
      <c r="B340" s="56"/>
      <c r="C340" s="56"/>
      <c r="D340" s="7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1:24" ht="12.75">
      <c r="A341" s="56"/>
      <c r="B341" s="56"/>
      <c r="C341" s="56"/>
      <c r="D341" s="7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1:24" ht="12.75">
      <c r="A342" s="56"/>
      <c r="B342" s="56"/>
      <c r="C342" s="56"/>
      <c r="D342" s="7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1:24" ht="12.75">
      <c r="A343" s="56"/>
      <c r="B343" s="56"/>
      <c r="C343" s="56"/>
      <c r="D343" s="7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1:24" ht="12.75">
      <c r="A344" s="56"/>
      <c r="B344" s="56"/>
      <c r="C344" s="56"/>
      <c r="D344" s="7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</row>
    <row r="345" spans="1:24" ht="12.75">
      <c r="A345" s="56"/>
      <c r="B345" s="56"/>
      <c r="C345" s="56"/>
      <c r="D345" s="7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1:24" ht="12.75">
      <c r="A346" s="56"/>
      <c r="B346" s="56"/>
      <c r="C346" s="56"/>
      <c r="D346" s="7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1:24" ht="12.75">
      <c r="A347" s="56"/>
      <c r="B347" s="56"/>
      <c r="C347" s="56"/>
      <c r="D347" s="7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1:24" ht="12.75">
      <c r="A348" s="56"/>
      <c r="B348" s="56"/>
      <c r="C348" s="56"/>
      <c r="D348" s="7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1:24" ht="12.75">
      <c r="A349" s="56"/>
      <c r="B349" s="56"/>
      <c r="C349" s="56"/>
      <c r="D349" s="7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1:24" ht="12.75">
      <c r="A350" s="56"/>
      <c r="B350" s="56"/>
      <c r="C350" s="56"/>
      <c r="D350" s="7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1:24" ht="12.75">
      <c r="A351" s="56"/>
      <c r="B351" s="56"/>
      <c r="C351" s="56"/>
      <c r="D351" s="7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1:24" ht="12.75">
      <c r="A352" s="56"/>
      <c r="B352" s="56"/>
      <c r="C352" s="56"/>
      <c r="D352" s="7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1:24" ht="12.75">
      <c r="A353" s="56"/>
      <c r="B353" s="56"/>
      <c r="C353" s="56"/>
      <c r="D353" s="7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1:24" ht="12.75">
      <c r="A354" s="56"/>
      <c r="B354" s="56"/>
      <c r="C354" s="56"/>
      <c r="D354" s="7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1:24" ht="12.75">
      <c r="A355" s="56"/>
      <c r="B355" s="56"/>
      <c r="C355" s="56"/>
      <c r="D355" s="7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1:24" ht="12.75">
      <c r="A356" s="56"/>
      <c r="B356" s="56"/>
      <c r="C356" s="56"/>
      <c r="D356" s="7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1:24" ht="12.75">
      <c r="A357" s="56"/>
      <c r="B357" s="56"/>
      <c r="C357" s="56"/>
      <c r="D357" s="7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</row>
    <row r="358" spans="1:24" ht="12.75">
      <c r="A358" s="56"/>
      <c r="B358" s="56"/>
      <c r="C358" s="56"/>
      <c r="D358" s="7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1:24" ht="12.75">
      <c r="A359" s="56"/>
      <c r="B359" s="56"/>
      <c r="C359" s="56"/>
      <c r="D359" s="7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1:24" ht="12.75">
      <c r="A360" s="56"/>
      <c r="B360" s="56"/>
      <c r="C360" s="56"/>
      <c r="D360" s="7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1:24" ht="12.75">
      <c r="A361" s="56"/>
      <c r="B361" s="56"/>
      <c r="C361" s="56"/>
      <c r="D361" s="7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1:24" ht="12.75">
      <c r="A362" s="56"/>
      <c r="B362" s="56"/>
      <c r="C362" s="56"/>
      <c r="D362" s="7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1:24" ht="12.75">
      <c r="A363" s="56"/>
      <c r="B363" s="56"/>
      <c r="C363" s="56"/>
      <c r="D363" s="7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1:24" ht="12.75">
      <c r="A364" s="56"/>
      <c r="B364" s="56"/>
      <c r="C364" s="56"/>
      <c r="D364" s="7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1:24" ht="12.75">
      <c r="A365" s="56"/>
      <c r="B365" s="56"/>
      <c r="C365" s="56"/>
      <c r="D365" s="7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1:24" ht="12.75">
      <c r="A366" s="56"/>
      <c r="B366" s="56"/>
      <c r="C366" s="56"/>
      <c r="D366" s="7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1:24" ht="12.75">
      <c r="A367" s="56"/>
      <c r="B367" s="56"/>
      <c r="C367" s="56"/>
      <c r="D367" s="7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1:24" ht="12.75">
      <c r="A368" s="56"/>
      <c r="B368" s="56"/>
      <c r="C368" s="56"/>
      <c r="D368" s="7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1:24" ht="12.75">
      <c r="A369" s="56"/>
      <c r="B369" s="56"/>
      <c r="C369" s="56"/>
      <c r="D369" s="7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1:24" ht="12.75">
      <c r="A370" s="56"/>
      <c r="B370" s="56"/>
      <c r="C370" s="56"/>
      <c r="D370" s="7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</row>
    <row r="371" spans="1:24" ht="12.75">
      <c r="A371" s="56"/>
      <c r="B371" s="56"/>
      <c r="C371" s="56"/>
      <c r="D371" s="7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</row>
    <row r="372" spans="1:24" ht="12.75">
      <c r="A372" s="56"/>
      <c r="B372" s="56"/>
      <c r="C372" s="56"/>
      <c r="D372" s="7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</row>
    <row r="373" spans="1:24" ht="12.75">
      <c r="A373" s="56"/>
      <c r="B373" s="56"/>
      <c r="C373" s="56"/>
      <c r="D373" s="7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</row>
    <row r="374" spans="1:24" ht="12.75">
      <c r="A374" s="56"/>
      <c r="B374" s="56"/>
      <c r="C374" s="56"/>
      <c r="D374" s="7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</row>
    <row r="375" spans="1:24" ht="12.75">
      <c r="A375" s="56"/>
      <c r="B375" s="56"/>
      <c r="C375" s="56"/>
      <c r="D375" s="7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</row>
    <row r="376" spans="1:24" ht="12.75">
      <c r="A376" s="56"/>
      <c r="B376" s="56"/>
      <c r="C376" s="56"/>
      <c r="D376" s="7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</row>
    <row r="377" spans="1:24" ht="12.75">
      <c r="A377" s="56"/>
      <c r="B377" s="56"/>
      <c r="C377" s="56"/>
      <c r="D377" s="7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</row>
    <row r="378" spans="1:24" ht="12.75">
      <c r="A378" s="56"/>
      <c r="B378" s="56"/>
      <c r="C378" s="56"/>
      <c r="D378" s="7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</row>
    <row r="379" spans="1:24" ht="12.75">
      <c r="A379" s="56"/>
      <c r="B379" s="56"/>
      <c r="C379" s="56"/>
      <c r="D379" s="7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</row>
    <row r="380" spans="1:24" ht="12.75">
      <c r="A380" s="56"/>
      <c r="B380" s="56"/>
      <c r="C380" s="56"/>
      <c r="D380" s="7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</row>
    <row r="381" spans="1:24" ht="12.75">
      <c r="A381" s="56"/>
      <c r="B381" s="56"/>
      <c r="C381" s="56"/>
      <c r="D381" s="7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</row>
    <row r="382" spans="1:24" ht="12.75">
      <c r="A382" s="56"/>
      <c r="B382" s="56"/>
      <c r="C382" s="56"/>
      <c r="D382" s="7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</row>
    <row r="383" spans="1:24" ht="12.75">
      <c r="A383" s="56"/>
      <c r="B383" s="56"/>
      <c r="C383" s="56"/>
      <c r="D383" s="7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</row>
    <row r="384" spans="1:24" ht="12.75">
      <c r="A384" s="56"/>
      <c r="B384" s="56"/>
      <c r="C384" s="56"/>
      <c r="D384" s="7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</row>
    <row r="385" spans="1:24" ht="12.75">
      <c r="A385" s="56"/>
      <c r="B385" s="56"/>
      <c r="C385" s="56"/>
      <c r="D385" s="7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</row>
    <row r="386" spans="1:24" ht="12.75">
      <c r="A386" s="56"/>
      <c r="B386" s="56"/>
      <c r="C386" s="56"/>
      <c r="D386" s="7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</row>
    <row r="387" spans="1:24" ht="12.75">
      <c r="A387" s="56"/>
      <c r="B387" s="56"/>
      <c r="C387" s="56"/>
      <c r="D387" s="7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</row>
    <row r="388" spans="1:24" ht="12.75">
      <c r="A388" s="56"/>
      <c r="B388" s="56"/>
      <c r="C388" s="56"/>
      <c r="D388" s="7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</row>
    <row r="389" spans="1:24" ht="12.75">
      <c r="A389" s="56"/>
      <c r="B389" s="56"/>
      <c r="C389" s="56"/>
      <c r="D389" s="7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</row>
    <row r="390" spans="1:24" ht="12.75">
      <c r="A390" s="56"/>
      <c r="B390" s="56"/>
      <c r="C390" s="56"/>
      <c r="D390" s="7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</row>
    <row r="391" spans="1:24" ht="12.75">
      <c r="A391" s="56"/>
      <c r="B391" s="56"/>
      <c r="C391" s="56"/>
      <c r="D391" s="7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</row>
    <row r="392" spans="1:24" ht="12.75">
      <c r="A392" s="56"/>
      <c r="B392" s="56"/>
      <c r="C392" s="56"/>
      <c r="D392" s="7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</row>
    <row r="393" spans="1:24" ht="12.75">
      <c r="A393" s="56"/>
      <c r="B393" s="56"/>
      <c r="C393" s="56"/>
      <c r="D393" s="7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</row>
    <row r="394" spans="1:24" ht="12.75">
      <c r="A394" s="56"/>
      <c r="B394" s="56"/>
      <c r="C394" s="56"/>
      <c r="D394" s="7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</row>
    <row r="395" spans="1:24" ht="12.75">
      <c r="A395" s="56"/>
      <c r="B395" s="56"/>
      <c r="C395" s="56"/>
      <c r="D395" s="7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</row>
    <row r="396" spans="1:24" ht="12.75">
      <c r="A396" s="56"/>
      <c r="B396" s="56"/>
      <c r="C396" s="56"/>
      <c r="D396" s="7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</row>
    <row r="397" spans="1:24" ht="12.75">
      <c r="A397" s="56"/>
      <c r="B397" s="56"/>
      <c r="C397" s="56"/>
      <c r="D397" s="7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</row>
    <row r="398" spans="1:24" ht="12.75">
      <c r="A398" s="56"/>
      <c r="B398" s="56"/>
      <c r="C398" s="56"/>
      <c r="D398" s="7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</row>
    <row r="399" spans="1:24" ht="12.75">
      <c r="A399" s="56"/>
      <c r="B399" s="56"/>
      <c r="C399" s="56"/>
      <c r="D399" s="7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</row>
    <row r="400" spans="1:24" ht="12.75">
      <c r="A400" s="56"/>
      <c r="B400" s="56"/>
      <c r="C400" s="56"/>
      <c r="D400" s="7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</row>
    <row r="401" spans="1:24" ht="12.75">
      <c r="A401" s="56"/>
      <c r="B401" s="56"/>
      <c r="C401" s="56"/>
      <c r="D401" s="7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</row>
    <row r="402" spans="1:24" ht="12.75">
      <c r="A402" s="56"/>
      <c r="B402" s="56"/>
      <c r="C402" s="56"/>
      <c r="D402" s="7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</row>
    <row r="403" spans="1:24" ht="12.75">
      <c r="A403" s="56"/>
      <c r="B403" s="56"/>
      <c r="C403" s="56"/>
      <c r="D403" s="7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</row>
    <row r="404" spans="1:24" ht="12.75">
      <c r="A404" s="56"/>
      <c r="B404" s="56"/>
      <c r="C404" s="56"/>
      <c r="D404" s="7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</row>
    <row r="405" spans="1:24" ht="12.75">
      <c r="A405" s="56"/>
      <c r="B405" s="56"/>
      <c r="C405" s="56"/>
      <c r="D405" s="7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</row>
    <row r="406" spans="1:24" ht="12.75">
      <c r="A406" s="56"/>
      <c r="B406" s="56"/>
      <c r="C406" s="56"/>
      <c r="D406" s="7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</row>
    <row r="407" spans="1:24" ht="12.75">
      <c r="A407" s="56"/>
      <c r="B407" s="56"/>
      <c r="C407" s="56"/>
      <c r="D407" s="7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</row>
    <row r="408" spans="1:24" ht="12.75">
      <c r="A408" s="56"/>
      <c r="B408" s="56"/>
      <c r="C408" s="56"/>
      <c r="D408" s="7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</row>
    <row r="409" spans="1:24" ht="12.75">
      <c r="A409" s="56"/>
      <c r="B409" s="56"/>
      <c r="C409" s="56"/>
      <c r="D409" s="7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</row>
    <row r="410" spans="1:24" ht="12.75">
      <c r="A410" s="56"/>
      <c r="B410" s="56"/>
      <c r="C410" s="56"/>
      <c r="D410" s="7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</row>
    <row r="411" spans="1:24" ht="12.75">
      <c r="A411" s="56"/>
      <c r="B411" s="56"/>
      <c r="C411" s="56"/>
      <c r="D411" s="7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</row>
    <row r="412" spans="1:24" ht="12.75">
      <c r="A412" s="56"/>
      <c r="B412" s="56"/>
      <c r="C412" s="56"/>
      <c r="D412" s="7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</row>
    <row r="413" spans="1:24" ht="12.75">
      <c r="A413" s="56"/>
      <c r="B413" s="56"/>
      <c r="C413" s="56"/>
      <c r="D413" s="7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</row>
    <row r="414" spans="1:24" ht="12.75">
      <c r="A414" s="56"/>
      <c r="B414" s="56"/>
      <c r="C414" s="56"/>
      <c r="D414" s="7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</row>
    <row r="415" spans="1:24" ht="12.75">
      <c r="A415" s="56"/>
      <c r="B415" s="56"/>
      <c r="C415" s="56"/>
      <c r="D415" s="7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</row>
    <row r="416" spans="1:24" ht="12.75">
      <c r="A416" s="56"/>
      <c r="B416" s="56"/>
      <c r="C416" s="56"/>
      <c r="D416" s="7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</row>
    <row r="417" spans="1:24" ht="12.75">
      <c r="A417" s="56"/>
      <c r="B417" s="56"/>
      <c r="C417" s="56"/>
      <c r="D417" s="7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</row>
    <row r="418" spans="1:24" ht="12.75">
      <c r="A418" s="56"/>
      <c r="B418" s="56"/>
      <c r="C418" s="56"/>
      <c r="D418" s="7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</row>
    <row r="419" spans="1:24" ht="12.75">
      <c r="A419" s="56"/>
      <c r="B419" s="56"/>
      <c r="C419" s="56"/>
      <c r="D419" s="7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</row>
    <row r="420" spans="1:24" ht="12.75">
      <c r="A420" s="56"/>
      <c r="B420" s="56"/>
      <c r="C420" s="56"/>
      <c r="D420" s="7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</row>
    <row r="421" spans="1:24" ht="12.75">
      <c r="A421" s="56"/>
      <c r="B421" s="56"/>
      <c r="C421" s="56"/>
      <c r="D421" s="7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</row>
    <row r="422" spans="1:24" ht="12.75">
      <c r="A422" s="56"/>
      <c r="B422" s="56"/>
      <c r="C422" s="56"/>
      <c r="D422" s="7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</row>
    <row r="423" spans="1:24" ht="12.75">
      <c r="A423" s="56"/>
      <c r="B423" s="56"/>
      <c r="C423" s="56"/>
      <c r="D423" s="7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</row>
    <row r="424" spans="1:24" ht="12.75">
      <c r="A424" s="56"/>
      <c r="B424" s="56"/>
      <c r="C424" s="56"/>
      <c r="D424" s="7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</row>
    <row r="425" spans="1:24" ht="12.75">
      <c r="A425" s="56"/>
      <c r="B425" s="56"/>
      <c r="C425" s="56"/>
      <c r="D425" s="7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</row>
    <row r="426" spans="1:24" ht="12.75">
      <c r="A426" s="56"/>
      <c r="B426" s="56"/>
      <c r="C426" s="56"/>
      <c r="D426" s="7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</row>
    <row r="427" spans="1:24" ht="12.75">
      <c r="A427" s="56"/>
      <c r="B427" s="56"/>
      <c r="C427" s="56"/>
      <c r="D427" s="7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</row>
    <row r="428" spans="1:24" ht="12.75">
      <c r="A428" s="56"/>
      <c r="B428" s="56"/>
      <c r="C428" s="56"/>
      <c r="D428" s="7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</row>
    <row r="429" spans="1:24" ht="12.75">
      <c r="A429" s="56"/>
      <c r="B429" s="56"/>
      <c r="C429" s="56"/>
      <c r="D429" s="7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</row>
    <row r="430" spans="1:24" ht="12.75">
      <c r="A430" s="56"/>
      <c r="B430" s="56"/>
      <c r="C430" s="56"/>
      <c r="D430" s="7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</row>
    <row r="431" spans="1:24" ht="12.75">
      <c r="A431" s="56"/>
      <c r="B431" s="56"/>
      <c r="C431" s="56"/>
      <c r="D431" s="7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</row>
    <row r="432" spans="1:24" ht="12.75">
      <c r="A432" s="56"/>
      <c r="B432" s="56"/>
      <c r="C432" s="56"/>
      <c r="D432" s="7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</row>
    <row r="433" spans="1:24" ht="12.75">
      <c r="A433" s="56"/>
      <c r="B433" s="56"/>
      <c r="C433" s="56"/>
      <c r="D433" s="7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</row>
    <row r="434" spans="1:24" ht="12.75">
      <c r="A434" s="56"/>
      <c r="B434" s="56"/>
      <c r="C434" s="56"/>
      <c r="D434" s="7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</row>
    <row r="435" spans="1:24" ht="12.75">
      <c r="A435" s="56"/>
      <c r="B435" s="56"/>
      <c r="C435" s="56"/>
      <c r="D435" s="7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</row>
    <row r="436" spans="1:24" ht="12.75">
      <c r="A436" s="56"/>
      <c r="B436" s="56"/>
      <c r="C436" s="56"/>
      <c r="D436" s="7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</row>
    <row r="437" spans="1:24" ht="12.75">
      <c r="A437" s="56"/>
      <c r="B437" s="56"/>
      <c r="C437" s="56"/>
      <c r="D437" s="7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</row>
    <row r="438" spans="1:24" ht="12.75">
      <c r="A438" s="56"/>
      <c r="B438" s="56"/>
      <c r="C438" s="56"/>
      <c r="D438" s="7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</row>
    <row r="439" spans="1:24" ht="12.75">
      <c r="A439" s="56"/>
      <c r="B439" s="56"/>
      <c r="C439" s="56"/>
      <c r="D439" s="7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</row>
    <row r="440" spans="1:24" ht="12.75">
      <c r="A440" s="56"/>
      <c r="B440" s="56"/>
      <c r="C440" s="56"/>
      <c r="D440" s="7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</row>
    <row r="441" spans="1:24" ht="12.75">
      <c r="A441" s="56"/>
      <c r="B441" s="56"/>
      <c r="C441" s="56"/>
      <c r="D441" s="7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</row>
    <row r="442" spans="1:24" ht="12.75">
      <c r="A442" s="56"/>
      <c r="B442" s="56"/>
      <c r="C442" s="56"/>
      <c r="D442" s="7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</row>
    <row r="443" spans="1:24" ht="12.75">
      <c r="A443" s="56"/>
      <c r="B443" s="56"/>
      <c r="C443" s="56"/>
      <c r="D443" s="7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</row>
    <row r="444" spans="1:24" ht="12.75">
      <c r="A444" s="56"/>
      <c r="B444" s="56"/>
      <c r="C444" s="56"/>
      <c r="D444" s="7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</row>
    <row r="445" spans="1:24" ht="12.75">
      <c r="A445" s="56"/>
      <c r="B445" s="56"/>
      <c r="C445" s="56"/>
      <c r="D445" s="7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</row>
    <row r="446" spans="1:24" ht="12.75">
      <c r="A446" s="56"/>
      <c r="B446" s="56"/>
      <c r="C446" s="56"/>
      <c r="D446" s="7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</row>
    <row r="447" spans="1:24" ht="12.75">
      <c r="A447" s="56"/>
      <c r="B447" s="56"/>
      <c r="C447" s="56"/>
      <c r="D447" s="7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</row>
    <row r="448" spans="1:24" ht="12.75">
      <c r="A448" s="56"/>
      <c r="B448" s="56"/>
      <c r="C448" s="56"/>
      <c r="D448" s="7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</row>
    <row r="449" spans="1:24" ht="12.75">
      <c r="A449" s="56"/>
      <c r="B449" s="56"/>
      <c r="C449" s="56"/>
      <c r="D449" s="7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</row>
    <row r="450" spans="1:24" ht="12.75">
      <c r="A450" s="56"/>
      <c r="B450" s="56"/>
      <c r="C450" s="56"/>
      <c r="D450" s="7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</row>
    <row r="451" spans="1:24" ht="12.75">
      <c r="A451" s="56"/>
      <c r="B451" s="56"/>
      <c r="C451" s="56"/>
      <c r="D451" s="7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</row>
    <row r="452" spans="1:24" ht="12.75">
      <c r="A452" s="56"/>
      <c r="B452" s="56"/>
      <c r="C452" s="56"/>
      <c r="D452" s="7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</row>
    <row r="453" spans="1:24" ht="12.75">
      <c r="A453" s="56"/>
      <c r="B453" s="56"/>
      <c r="C453" s="56"/>
      <c r="D453" s="7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</row>
    <row r="454" spans="1:24" ht="12.75">
      <c r="A454" s="56"/>
      <c r="B454" s="56"/>
      <c r="C454" s="56"/>
      <c r="D454" s="7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</row>
    <row r="455" spans="1:24" ht="12.75">
      <c r="A455" s="56"/>
      <c r="B455" s="56"/>
      <c r="C455" s="56"/>
      <c r="D455" s="7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</row>
    <row r="456" spans="1:24" ht="12.75">
      <c r="A456" s="56"/>
      <c r="B456" s="56"/>
      <c r="C456" s="56"/>
      <c r="D456" s="7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</row>
    <row r="457" spans="1:24" ht="12.75">
      <c r="A457" s="56"/>
      <c r="B457" s="56"/>
      <c r="C457" s="56"/>
      <c r="D457" s="7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</row>
    <row r="458" spans="1:24" ht="12.75">
      <c r="A458" s="56"/>
      <c r="B458" s="56"/>
      <c r="C458" s="56"/>
      <c r="D458" s="7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</row>
    <row r="459" spans="1:24" ht="12.75">
      <c r="A459" s="56"/>
      <c r="B459" s="56"/>
      <c r="C459" s="56"/>
      <c r="D459" s="7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</row>
    <row r="460" spans="1:24" ht="12.75">
      <c r="A460" s="56"/>
      <c r="B460" s="56"/>
      <c r="C460" s="56"/>
      <c r="D460" s="7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</row>
    <row r="461" spans="1:24" ht="12.75">
      <c r="A461" s="56"/>
      <c r="B461" s="56"/>
      <c r="C461" s="56"/>
      <c r="D461" s="7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</row>
    <row r="462" spans="1:24" ht="12.75">
      <c r="A462" s="56"/>
      <c r="B462" s="56"/>
      <c r="C462" s="56"/>
      <c r="D462" s="7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</row>
    <row r="463" spans="1:24" ht="12.75">
      <c r="A463" s="56"/>
      <c r="B463" s="56"/>
      <c r="C463" s="56"/>
      <c r="D463" s="7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</row>
    <row r="464" spans="1:24" ht="12.75">
      <c r="A464" s="56"/>
      <c r="B464" s="56"/>
      <c r="C464" s="56"/>
      <c r="D464" s="7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</row>
    <row r="465" spans="1:24" ht="12.75">
      <c r="A465" s="56"/>
      <c r="B465" s="56"/>
      <c r="C465" s="56"/>
      <c r="D465" s="7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</row>
    <row r="466" spans="1:24" ht="12.75">
      <c r="A466" s="56"/>
      <c r="B466" s="56"/>
      <c r="C466" s="56"/>
      <c r="D466" s="7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</row>
    <row r="467" spans="1:24" ht="12.75">
      <c r="A467" s="56"/>
      <c r="B467" s="56"/>
      <c r="C467" s="56"/>
      <c r="D467" s="7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</row>
    <row r="468" spans="1:24" ht="12.75">
      <c r="A468" s="56"/>
      <c r="B468" s="56"/>
      <c r="C468" s="56"/>
      <c r="D468" s="7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</row>
    <row r="469" spans="1:24" ht="12.75">
      <c r="A469" s="56"/>
      <c r="B469" s="56"/>
      <c r="C469" s="56"/>
      <c r="D469" s="7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</row>
    <row r="470" spans="1:24" ht="12.75">
      <c r="A470" s="56"/>
      <c r="B470" s="56"/>
      <c r="C470" s="56"/>
      <c r="D470" s="7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</row>
    <row r="471" spans="1:24" ht="12.75">
      <c r="A471" s="56"/>
      <c r="B471" s="56"/>
      <c r="C471" s="56"/>
      <c r="D471" s="7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</row>
    <row r="472" spans="1:24" ht="12.75">
      <c r="A472" s="56"/>
      <c r="B472" s="56"/>
      <c r="C472" s="56"/>
      <c r="D472" s="7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</row>
    <row r="473" spans="1:24" ht="12.75">
      <c r="A473" s="56"/>
      <c r="B473" s="56"/>
      <c r="C473" s="56"/>
      <c r="D473" s="7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</row>
    <row r="474" spans="1:24" ht="12.75">
      <c r="A474" s="56"/>
      <c r="B474" s="56"/>
      <c r="C474" s="56"/>
      <c r="D474" s="7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</row>
    <row r="475" spans="1:24" ht="12.75">
      <c r="A475" s="56"/>
      <c r="B475" s="56"/>
      <c r="C475" s="56"/>
      <c r="D475" s="7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</row>
    <row r="476" spans="1:24" ht="12.75">
      <c r="A476" s="56"/>
      <c r="B476" s="56"/>
      <c r="C476" s="56"/>
      <c r="D476" s="7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</row>
    <row r="477" spans="1:24" ht="12.75">
      <c r="A477" s="56"/>
      <c r="B477" s="56"/>
      <c r="C477" s="56"/>
      <c r="D477" s="7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</row>
    <row r="478" spans="1:24" ht="12.75">
      <c r="A478" s="56"/>
      <c r="B478" s="56"/>
      <c r="C478" s="56"/>
      <c r="D478" s="7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</row>
    <row r="479" spans="1:24" ht="12.75">
      <c r="A479" s="56"/>
      <c r="B479" s="56"/>
      <c r="C479" s="56"/>
      <c r="D479" s="7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</row>
    <row r="480" spans="1:24" ht="12.75">
      <c r="A480" s="56"/>
      <c r="B480" s="56"/>
      <c r="C480" s="56"/>
      <c r="D480" s="7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</row>
    <row r="481" spans="1:24" ht="12.75">
      <c r="A481" s="56"/>
      <c r="B481" s="56"/>
      <c r="C481" s="56"/>
      <c r="D481" s="7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</row>
    <row r="482" spans="1:24" ht="12.75">
      <c r="A482" s="56"/>
      <c r="B482" s="56"/>
      <c r="C482" s="56"/>
      <c r="D482" s="7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</row>
    <row r="483" spans="1:24" ht="12.75">
      <c r="A483" s="56"/>
      <c r="B483" s="56"/>
      <c r="C483" s="56"/>
      <c r="D483" s="7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</row>
    <row r="484" spans="1:24" ht="12.75">
      <c r="A484" s="56"/>
      <c r="B484" s="56"/>
      <c r="C484" s="56"/>
      <c r="D484" s="7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</row>
    <row r="485" spans="1:24" ht="12.75">
      <c r="A485" s="56"/>
      <c r="B485" s="56"/>
      <c r="C485" s="56"/>
      <c r="D485" s="7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</row>
    <row r="486" spans="1:24" ht="12.75">
      <c r="A486" s="56"/>
      <c r="B486" s="56"/>
      <c r="C486" s="56"/>
      <c r="D486" s="7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</row>
    <row r="487" spans="1:24" ht="12.75">
      <c r="A487" s="56"/>
      <c r="B487" s="56"/>
      <c r="C487" s="56"/>
      <c r="D487" s="7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</row>
    <row r="488" spans="1:24" ht="12.75">
      <c r="A488" s="56"/>
      <c r="B488" s="56"/>
      <c r="C488" s="56"/>
      <c r="D488" s="7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</row>
    <row r="489" spans="1:24" ht="12.75">
      <c r="A489" s="56"/>
      <c r="B489" s="56"/>
      <c r="C489" s="56"/>
      <c r="D489" s="7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</row>
    <row r="490" spans="1:24" ht="12.75">
      <c r="A490" s="56"/>
      <c r="B490" s="56"/>
      <c r="C490" s="56"/>
      <c r="D490" s="7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</row>
    <row r="491" spans="1:24" ht="12.75">
      <c r="A491" s="56"/>
      <c r="B491" s="56"/>
      <c r="C491" s="56"/>
      <c r="D491" s="7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</row>
    <row r="492" spans="1:24" ht="12.75">
      <c r="A492" s="56"/>
      <c r="B492" s="56"/>
      <c r="C492" s="56"/>
      <c r="D492" s="7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</row>
    <row r="493" spans="1:24" ht="12.75">
      <c r="A493" s="56"/>
      <c r="B493" s="56"/>
      <c r="C493" s="56"/>
      <c r="D493" s="7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</row>
    <row r="494" spans="1:24" ht="12.75">
      <c r="A494" s="56"/>
      <c r="B494" s="56"/>
      <c r="C494" s="56"/>
      <c r="D494" s="7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</row>
    <row r="495" spans="1:24" ht="12.75">
      <c r="A495" s="56"/>
      <c r="B495" s="56"/>
      <c r="C495" s="56"/>
      <c r="D495" s="7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</row>
    <row r="496" spans="1:24" ht="12.75">
      <c r="A496" s="56"/>
      <c r="B496" s="56"/>
      <c r="C496" s="56"/>
      <c r="D496" s="7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</row>
    <row r="497" spans="1:24" ht="12.75">
      <c r="A497" s="56"/>
      <c r="B497" s="56"/>
      <c r="C497" s="56"/>
      <c r="D497" s="7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</row>
    <row r="498" spans="1:24" ht="12.75">
      <c r="A498" s="56"/>
      <c r="B498" s="56"/>
      <c r="C498" s="56"/>
      <c r="D498" s="7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</row>
    <row r="499" spans="1:24" ht="12.75">
      <c r="A499" s="56"/>
      <c r="B499" s="56"/>
      <c r="C499" s="56"/>
      <c r="D499" s="7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</row>
    <row r="500" spans="1:24" ht="12.75">
      <c r="A500" s="56"/>
      <c r="B500" s="56"/>
      <c r="C500" s="56"/>
      <c r="D500" s="7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</row>
    <row r="501" spans="1:24" ht="12.75">
      <c r="A501" s="56"/>
      <c r="B501" s="56"/>
      <c r="C501" s="56"/>
      <c r="D501" s="7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</row>
    <row r="502" spans="1:24" ht="12.75">
      <c r="A502" s="56"/>
      <c r="B502" s="56"/>
      <c r="C502" s="56"/>
      <c r="D502" s="7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</row>
    <row r="503" spans="1:24" ht="12.75">
      <c r="A503" s="56"/>
      <c r="B503" s="56"/>
      <c r="C503" s="56"/>
      <c r="D503" s="7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</row>
    <row r="504" spans="1:24" ht="12.75">
      <c r="A504" s="56"/>
      <c r="B504" s="56"/>
      <c r="C504" s="56"/>
      <c r="D504" s="7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</row>
    <row r="505" spans="1:24" ht="12.75">
      <c r="A505" s="56"/>
      <c r="B505" s="56"/>
      <c r="C505" s="56"/>
      <c r="D505" s="7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</row>
    <row r="506" spans="1:24" ht="12.75">
      <c r="A506" s="56"/>
      <c r="B506" s="56"/>
      <c r="C506" s="56"/>
      <c r="D506" s="7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</row>
    <row r="507" spans="1:24" ht="12.75">
      <c r="A507" s="56"/>
      <c r="B507" s="56"/>
      <c r="C507" s="56"/>
      <c r="D507" s="7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</row>
    <row r="508" spans="1:24" ht="12.75">
      <c r="A508" s="56"/>
      <c r="B508" s="56"/>
      <c r="C508" s="56"/>
      <c r="D508" s="7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</row>
    <row r="509" spans="1:24" ht="12.75">
      <c r="A509" s="56"/>
      <c r="B509" s="56"/>
      <c r="C509" s="56"/>
      <c r="D509" s="7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</row>
    <row r="510" spans="1:24" ht="12.75">
      <c r="A510" s="56"/>
      <c r="B510" s="56"/>
      <c r="C510" s="56"/>
      <c r="D510" s="7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</row>
    <row r="511" spans="1:24" ht="12.75">
      <c r="A511" s="56"/>
      <c r="B511" s="56"/>
      <c r="C511" s="56"/>
      <c r="D511" s="7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</row>
    <row r="512" spans="1:24" ht="12.75">
      <c r="A512" s="56"/>
      <c r="B512" s="56"/>
      <c r="C512" s="56"/>
      <c r="D512" s="7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</row>
    <row r="513" spans="1:24" ht="12.75">
      <c r="A513" s="56"/>
      <c r="B513" s="56"/>
      <c r="C513" s="56"/>
      <c r="D513" s="7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</row>
    <row r="514" spans="1:24" ht="12.75">
      <c r="A514" s="56"/>
      <c r="B514" s="56"/>
      <c r="C514" s="56"/>
      <c r="D514" s="7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</row>
    <row r="515" spans="1:24" ht="12.75">
      <c r="A515" s="56"/>
      <c r="B515" s="56"/>
      <c r="C515" s="56"/>
      <c r="D515" s="7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</row>
    <row r="516" spans="1:24" ht="12.75">
      <c r="A516" s="56"/>
      <c r="B516" s="56"/>
      <c r="C516" s="56"/>
      <c r="D516" s="7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</row>
    <row r="517" spans="1:24" ht="12.75">
      <c r="A517" s="56"/>
      <c r="B517" s="56"/>
      <c r="C517" s="56"/>
      <c r="D517" s="7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</row>
    <row r="518" spans="1:24" ht="12.75">
      <c r="A518" s="56"/>
      <c r="B518" s="56"/>
      <c r="C518" s="56"/>
      <c r="D518" s="7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</row>
    <row r="519" spans="1:24" ht="12.75">
      <c r="A519" s="56"/>
      <c r="B519" s="56"/>
      <c r="C519" s="56"/>
      <c r="D519" s="7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</row>
    <row r="520" spans="1:24" ht="12.75">
      <c r="A520" s="56"/>
      <c r="B520" s="56"/>
      <c r="C520" s="56"/>
      <c r="D520" s="7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</row>
    <row r="521" spans="1:24" ht="12.75">
      <c r="A521" s="56"/>
      <c r="B521" s="56"/>
      <c r="C521" s="56"/>
      <c r="D521" s="7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</row>
    <row r="522" spans="1:24" ht="12.75">
      <c r="A522" s="56"/>
      <c r="B522" s="56"/>
      <c r="C522" s="56"/>
      <c r="D522" s="7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</row>
    <row r="523" spans="1:24" ht="12.75">
      <c r="A523" s="56"/>
      <c r="B523" s="56"/>
      <c r="C523" s="56"/>
      <c r="D523" s="7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</row>
    <row r="524" spans="1:24" ht="12.75">
      <c r="A524" s="56"/>
      <c r="B524" s="56"/>
      <c r="C524" s="56"/>
      <c r="D524" s="7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</row>
    <row r="525" spans="1:24" ht="12.75">
      <c r="A525" s="56"/>
      <c r="B525" s="56"/>
      <c r="C525" s="56"/>
      <c r="D525" s="7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</row>
    <row r="526" spans="1:24" ht="12.75">
      <c r="A526" s="56"/>
      <c r="B526" s="56"/>
      <c r="C526" s="56"/>
      <c r="D526" s="7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</row>
    <row r="527" spans="1:24" ht="12.75">
      <c r="A527" s="56"/>
      <c r="B527" s="56"/>
      <c r="C527" s="56"/>
      <c r="D527" s="7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</row>
    <row r="528" spans="1:24" ht="12.75">
      <c r="A528" s="56"/>
      <c r="B528" s="56"/>
      <c r="C528" s="56"/>
      <c r="D528" s="7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</row>
    <row r="529" spans="1:24" ht="12.75">
      <c r="A529" s="56"/>
      <c r="B529" s="56"/>
      <c r="C529" s="56"/>
      <c r="D529" s="7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</row>
    <row r="530" spans="1:24" ht="12.75">
      <c r="A530" s="56"/>
      <c r="B530" s="56"/>
      <c r="C530" s="56"/>
      <c r="D530" s="7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</row>
    <row r="531" spans="1:24" ht="12.75">
      <c r="A531" s="56"/>
      <c r="B531" s="56"/>
      <c r="C531" s="56"/>
      <c r="D531" s="7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</row>
    <row r="532" spans="1:24" ht="12.75">
      <c r="A532" s="56"/>
      <c r="B532" s="56"/>
      <c r="C532" s="56"/>
      <c r="D532" s="7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</row>
    <row r="533" spans="1:24" ht="12.75">
      <c r="A533" s="56"/>
      <c r="B533" s="56"/>
      <c r="C533" s="56"/>
      <c r="D533" s="7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</row>
    <row r="534" spans="1:24" ht="12.75">
      <c r="A534" s="56"/>
      <c r="B534" s="56"/>
      <c r="C534" s="56"/>
      <c r="D534" s="7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</row>
    <row r="535" spans="1:24" ht="12.75">
      <c r="A535" s="56"/>
      <c r="B535" s="56"/>
      <c r="C535" s="56"/>
      <c r="D535" s="7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</row>
    <row r="536" spans="1:24" ht="12.75">
      <c r="A536" s="56"/>
      <c r="B536" s="56"/>
      <c r="C536" s="56"/>
      <c r="D536" s="7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</row>
    <row r="537" spans="1:24" ht="12.75">
      <c r="A537" s="56"/>
      <c r="B537" s="56"/>
      <c r="C537" s="56"/>
      <c r="D537" s="7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</row>
    <row r="538" spans="1:24" ht="12.75">
      <c r="A538" s="56"/>
      <c r="B538" s="56"/>
      <c r="C538" s="56"/>
      <c r="D538" s="7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</row>
    <row r="539" spans="1:24" ht="12.75">
      <c r="A539" s="56"/>
      <c r="B539" s="56"/>
      <c r="C539" s="56"/>
      <c r="D539" s="7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</row>
    <row r="540" spans="1:24" ht="12.75">
      <c r="A540" s="56"/>
      <c r="B540" s="56"/>
      <c r="C540" s="56"/>
      <c r="D540" s="7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</row>
    <row r="541" spans="1:24" ht="12.75">
      <c r="A541" s="56"/>
      <c r="B541" s="56"/>
      <c r="C541" s="56"/>
      <c r="D541" s="7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</row>
    <row r="542" spans="1:24" ht="12.75">
      <c r="A542" s="56"/>
      <c r="B542" s="56"/>
      <c r="C542" s="56"/>
      <c r="D542" s="7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</row>
    <row r="543" spans="1:24" ht="12.75">
      <c r="A543" s="56"/>
      <c r="B543" s="56"/>
      <c r="C543" s="56"/>
      <c r="D543" s="7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</row>
    <row r="544" spans="1:24" ht="12.75">
      <c r="A544" s="56"/>
      <c r="B544" s="56"/>
      <c r="C544" s="56"/>
      <c r="D544" s="7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</row>
    <row r="545" spans="1:24" ht="12.75">
      <c r="A545" s="56"/>
      <c r="B545" s="56"/>
      <c r="C545" s="56"/>
      <c r="D545" s="7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</row>
    <row r="546" spans="1:24" ht="12.75">
      <c r="A546" s="56"/>
      <c r="B546" s="56"/>
      <c r="C546" s="56"/>
      <c r="D546" s="7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</row>
    <row r="547" spans="1:24" ht="12.75">
      <c r="A547" s="56"/>
      <c r="B547" s="56"/>
      <c r="C547" s="56"/>
      <c r="D547" s="7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</row>
    <row r="548" spans="1:24" ht="12.75">
      <c r="A548" s="56"/>
      <c r="B548" s="56"/>
      <c r="C548" s="56"/>
      <c r="D548" s="7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</row>
    <row r="549" spans="1:24" ht="12.75">
      <c r="A549" s="56"/>
      <c r="B549" s="56"/>
      <c r="C549" s="56"/>
      <c r="D549" s="7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</row>
    <row r="550" spans="1:24" ht="12.75">
      <c r="A550" s="56"/>
      <c r="B550" s="56"/>
      <c r="C550" s="56"/>
      <c r="D550" s="7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</row>
    <row r="551" spans="1:24" ht="12.75">
      <c r="A551" s="56"/>
      <c r="B551" s="56"/>
      <c r="C551" s="56"/>
      <c r="D551" s="7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</row>
    <row r="552" spans="1:24" ht="12.75">
      <c r="A552" s="56"/>
      <c r="B552" s="56"/>
      <c r="C552" s="56"/>
      <c r="D552" s="7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</row>
    <row r="553" spans="1:24" ht="12.75">
      <c r="A553" s="56"/>
      <c r="B553" s="56"/>
      <c r="C553" s="56"/>
      <c r="D553" s="7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</row>
    <row r="554" spans="1:24" ht="12.75">
      <c r="A554" s="56"/>
      <c r="B554" s="56"/>
      <c r="C554" s="56"/>
      <c r="D554" s="7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</row>
    <row r="555" spans="1:24" ht="12.75">
      <c r="A555" s="56"/>
      <c r="B555" s="56"/>
      <c r="C555" s="56"/>
      <c r="D555" s="7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</row>
    <row r="556" spans="1:24" ht="12.75">
      <c r="A556" s="56"/>
      <c r="B556" s="56"/>
      <c r="C556" s="56"/>
      <c r="D556" s="7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1:24" ht="12.75">
      <c r="A557" s="56"/>
      <c r="B557" s="56"/>
      <c r="C557" s="56"/>
      <c r="D557" s="7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1:24" ht="12.75">
      <c r="A558" s="56"/>
      <c r="B558" s="56"/>
      <c r="C558" s="56"/>
      <c r="D558" s="7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1:24" ht="12.75">
      <c r="A559" s="56"/>
      <c r="B559" s="56"/>
      <c r="C559" s="56"/>
      <c r="D559" s="7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1:24" ht="12.75">
      <c r="A560" s="56"/>
      <c r="B560" s="56"/>
      <c r="C560" s="56"/>
      <c r="D560" s="7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1:24" ht="12.75">
      <c r="A561" s="56"/>
      <c r="B561" s="56"/>
      <c r="C561" s="56"/>
      <c r="D561" s="7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1:24" ht="12.75">
      <c r="A562" s="56"/>
      <c r="B562" s="56"/>
      <c r="C562" s="56"/>
      <c r="D562" s="7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1:24" ht="12.75">
      <c r="A563" s="56"/>
      <c r="B563" s="56"/>
      <c r="C563" s="56"/>
      <c r="D563" s="7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1:24" ht="12.75">
      <c r="A564" s="56"/>
      <c r="B564" s="56"/>
      <c r="C564" s="56"/>
      <c r="D564" s="7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1:24" ht="12.75">
      <c r="A565" s="56"/>
      <c r="B565" s="56"/>
      <c r="C565" s="56"/>
      <c r="D565" s="7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1:24" ht="12.75">
      <c r="A566" s="56"/>
      <c r="B566" s="56"/>
      <c r="C566" s="56"/>
      <c r="D566" s="7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1:24" ht="12.75">
      <c r="A567" s="56"/>
      <c r="B567" s="56"/>
      <c r="C567" s="56"/>
      <c r="D567" s="7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1:24" ht="12.75">
      <c r="A568" s="56"/>
      <c r="B568" s="56"/>
      <c r="C568" s="56"/>
      <c r="D568" s="7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1:24" ht="12.75">
      <c r="A569" s="56"/>
      <c r="B569" s="56"/>
      <c r="C569" s="56"/>
      <c r="D569" s="7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1:24" ht="12.75">
      <c r="A570" s="56"/>
      <c r="B570" s="56"/>
      <c r="C570" s="56"/>
      <c r="D570" s="7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1:24" ht="12.75">
      <c r="A571" s="56"/>
      <c r="B571" s="56"/>
      <c r="C571" s="56"/>
      <c r="D571" s="7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1:24" ht="12.75">
      <c r="A572" s="56"/>
      <c r="B572" s="56"/>
      <c r="C572" s="56"/>
      <c r="D572" s="7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1:24" ht="12.75">
      <c r="A573" s="56"/>
      <c r="B573" s="56"/>
      <c r="C573" s="56"/>
      <c r="D573" s="7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1:24" ht="12.75">
      <c r="A574" s="56"/>
      <c r="B574" s="56"/>
      <c r="C574" s="56"/>
      <c r="D574" s="7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1:24" ht="12.75">
      <c r="A575" s="56"/>
      <c r="B575" s="56"/>
      <c r="C575" s="56"/>
      <c r="D575" s="7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1:24" ht="12.75">
      <c r="A576" s="56"/>
      <c r="B576" s="56"/>
      <c r="C576" s="56"/>
      <c r="D576" s="7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1:24" ht="12.75">
      <c r="A577" s="56"/>
      <c r="B577" s="56"/>
      <c r="C577" s="56"/>
      <c r="D577" s="7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1:24" ht="12.75">
      <c r="A578" s="56"/>
      <c r="B578" s="56"/>
      <c r="C578" s="56"/>
      <c r="D578" s="7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1:24" ht="12.75">
      <c r="A579" s="56"/>
      <c r="B579" s="56"/>
      <c r="C579" s="56"/>
      <c r="D579" s="7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1:24" ht="12.75">
      <c r="A580" s="56"/>
      <c r="B580" s="56"/>
      <c r="C580" s="56"/>
      <c r="D580" s="7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1:24" ht="12.75">
      <c r="A581" s="56"/>
      <c r="B581" s="56"/>
      <c r="C581" s="56"/>
      <c r="D581" s="7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1:24" ht="12.75">
      <c r="A582" s="56"/>
      <c r="B582" s="56"/>
      <c r="C582" s="56"/>
      <c r="D582" s="7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1:24" ht="12.75">
      <c r="A583" s="56"/>
      <c r="B583" s="56"/>
      <c r="C583" s="56"/>
      <c r="D583" s="7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1:24" ht="12.75">
      <c r="A584" s="56"/>
      <c r="B584" s="56"/>
      <c r="C584" s="56"/>
      <c r="D584" s="7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1:24" ht="12.75">
      <c r="A585" s="56"/>
      <c r="B585" s="56"/>
      <c r="C585" s="56"/>
      <c r="D585" s="7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1:24" ht="12.75">
      <c r="A586" s="56"/>
      <c r="B586" s="56"/>
      <c r="C586" s="56"/>
      <c r="D586" s="7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1:24" ht="12.75">
      <c r="A587" s="56"/>
      <c r="B587" s="56"/>
      <c r="C587" s="56"/>
      <c r="D587" s="7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1:24" ht="12.75">
      <c r="A588" s="56"/>
      <c r="B588" s="56"/>
      <c r="C588" s="56"/>
      <c r="D588" s="7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1:24" ht="12.75">
      <c r="A589" s="56"/>
      <c r="B589" s="56"/>
      <c r="C589" s="56"/>
      <c r="D589" s="7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1:24" ht="12.75">
      <c r="A590" s="56"/>
      <c r="B590" s="56"/>
      <c r="C590" s="56"/>
      <c r="D590" s="7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1:24" ht="12.75">
      <c r="A591" s="56"/>
      <c r="B591" s="56"/>
      <c r="C591" s="56"/>
      <c r="D591" s="7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1:24" ht="12.75">
      <c r="A592" s="56"/>
      <c r="B592" s="56"/>
      <c r="C592" s="56"/>
      <c r="D592" s="7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1:24" ht="12.75">
      <c r="A593" s="56"/>
      <c r="B593" s="56"/>
      <c r="C593" s="56"/>
      <c r="D593" s="7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1:24" ht="12.75">
      <c r="A594" s="56"/>
      <c r="B594" s="56"/>
      <c r="C594" s="56"/>
      <c r="D594" s="7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1:24" ht="12.75">
      <c r="A595" s="56"/>
      <c r="B595" s="56"/>
      <c r="C595" s="56"/>
      <c r="D595" s="7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1:24" ht="12.75">
      <c r="A596" s="56"/>
      <c r="B596" s="56"/>
      <c r="C596" s="56"/>
      <c r="D596" s="7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1:24" ht="12.75">
      <c r="A597" s="56"/>
      <c r="B597" s="56"/>
      <c r="C597" s="56"/>
      <c r="D597" s="7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1:24" ht="12.75">
      <c r="A598" s="56"/>
      <c r="B598" s="56"/>
      <c r="C598" s="56"/>
      <c r="D598" s="7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1:24" ht="12.75">
      <c r="A599" s="56"/>
      <c r="B599" s="56"/>
      <c r="C599" s="56"/>
      <c r="D599" s="7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1:24" ht="12.75">
      <c r="A600" s="56"/>
      <c r="B600" s="56"/>
      <c r="C600" s="56"/>
      <c r="D600" s="7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1:24" ht="12.75">
      <c r="A601" s="56"/>
      <c r="B601" s="56"/>
      <c r="C601" s="56"/>
      <c r="D601" s="7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1:24" ht="12.75">
      <c r="A602" s="56"/>
      <c r="B602" s="56"/>
      <c r="C602" s="56"/>
      <c r="D602" s="7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1:24" ht="12.75">
      <c r="A603" s="56"/>
      <c r="B603" s="56"/>
      <c r="C603" s="56"/>
      <c r="D603" s="7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1:24" ht="12.75">
      <c r="A604" s="56"/>
      <c r="B604" s="56"/>
      <c r="C604" s="56"/>
      <c r="D604" s="7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1:24" ht="12.75">
      <c r="A605" s="56"/>
      <c r="B605" s="56"/>
      <c r="C605" s="56"/>
      <c r="D605" s="7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1:24" ht="12.75">
      <c r="A606" s="56"/>
      <c r="B606" s="56"/>
      <c r="C606" s="56"/>
      <c r="D606" s="7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1:24" ht="12.75">
      <c r="A607" s="56"/>
      <c r="B607" s="56"/>
      <c r="C607" s="56"/>
      <c r="D607" s="7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1:24" ht="12.75">
      <c r="A608" s="56"/>
      <c r="B608" s="56"/>
      <c r="C608" s="56"/>
      <c r="D608" s="7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1:24" ht="12.75">
      <c r="A609" s="56"/>
      <c r="B609" s="56"/>
      <c r="C609" s="56"/>
      <c r="D609" s="7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1:24" ht="12.75">
      <c r="A610" s="56"/>
      <c r="B610" s="56"/>
      <c r="C610" s="56"/>
      <c r="D610" s="7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1:24" ht="12.75">
      <c r="A611" s="56"/>
      <c r="B611" s="56"/>
      <c r="C611" s="56"/>
      <c r="D611" s="7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1:24" ht="12.75">
      <c r="A612" s="56"/>
      <c r="B612" s="56"/>
      <c r="C612" s="56"/>
      <c r="D612" s="7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1:24" ht="12.75">
      <c r="A613" s="56"/>
      <c r="B613" s="56"/>
      <c r="C613" s="56"/>
      <c r="D613" s="7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1:24" ht="12.75">
      <c r="A614" s="56"/>
      <c r="B614" s="56"/>
      <c r="C614" s="56"/>
      <c r="D614" s="7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1:24" ht="12.75">
      <c r="A615" s="56"/>
      <c r="B615" s="56"/>
      <c r="C615" s="56"/>
      <c r="D615" s="7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1:24" ht="12.75">
      <c r="A616" s="56"/>
      <c r="B616" s="56"/>
      <c r="C616" s="56"/>
      <c r="D616" s="7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1:24" ht="12.75">
      <c r="A617" s="56"/>
      <c r="B617" s="56"/>
      <c r="C617" s="56"/>
      <c r="D617" s="7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1:24" ht="12.75">
      <c r="A618" s="56"/>
      <c r="B618" s="56"/>
      <c r="C618" s="56"/>
      <c r="D618" s="7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1:24" ht="12.75">
      <c r="A619" s="56"/>
      <c r="B619" s="56"/>
      <c r="C619" s="56"/>
      <c r="D619" s="7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1:24" ht="12.75">
      <c r="A620" s="56"/>
      <c r="B620" s="56"/>
      <c r="C620" s="56"/>
      <c r="D620" s="7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1:24" ht="12.75">
      <c r="A621" s="56"/>
      <c r="B621" s="56"/>
      <c r="C621" s="56"/>
      <c r="D621" s="7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1:24" ht="12.75">
      <c r="A622" s="56"/>
      <c r="B622" s="56"/>
      <c r="C622" s="56"/>
      <c r="D622" s="7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1:24" ht="12.75">
      <c r="A623" s="56"/>
      <c r="B623" s="56"/>
      <c r="C623" s="56"/>
      <c r="D623" s="7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1:24" ht="12.75">
      <c r="A624" s="56"/>
      <c r="B624" s="56"/>
      <c r="C624" s="56"/>
      <c r="D624" s="7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1:24" ht="12.75">
      <c r="A625" s="56"/>
      <c r="B625" s="56"/>
      <c r="C625" s="56"/>
      <c r="D625" s="7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1:24" ht="12.75">
      <c r="A626" s="56"/>
      <c r="B626" s="56"/>
      <c r="C626" s="56"/>
      <c r="D626" s="7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1:24" ht="12.75">
      <c r="A627" s="56"/>
      <c r="B627" s="56"/>
      <c r="C627" s="56"/>
      <c r="D627" s="7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1:24" ht="12.75">
      <c r="A628" s="56"/>
      <c r="B628" s="56"/>
      <c r="C628" s="56"/>
      <c r="D628" s="7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1:24" ht="12.75">
      <c r="A629" s="56"/>
      <c r="B629" s="56"/>
      <c r="C629" s="56"/>
      <c r="D629" s="7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1:24" ht="12.75">
      <c r="A630" s="56"/>
      <c r="B630" s="56"/>
      <c r="C630" s="56"/>
      <c r="D630" s="7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1:24" ht="12.75">
      <c r="A631" s="56"/>
      <c r="B631" s="56"/>
      <c r="C631" s="56"/>
      <c r="D631" s="7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1:24" ht="12.75">
      <c r="A632" s="56"/>
      <c r="B632" s="56"/>
      <c r="C632" s="56"/>
      <c r="D632" s="7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1:24" ht="12.75">
      <c r="A633" s="56"/>
      <c r="B633" s="56"/>
      <c r="C633" s="56"/>
      <c r="D633" s="7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1:24" ht="12.75">
      <c r="A634" s="56"/>
      <c r="B634" s="56"/>
      <c r="C634" s="56"/>
      <c r="D634" s="7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1:24" ht="12.75">
      <c r="A635" s="56"/>
      <c r="B635" s="56"/>
      <c r="C635" s="56"/>
      <c r="D635" s="7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1:24" ht="12.75">
      <c r="A636" s="56"/>
      <c r="B636" s="56"/>
      <c r="C636" s="56"/>
      <c r="D636" s="7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1:24" ht="12.75">
      <c r="A637" s="56"/>
      <c r="B637" s="56"/>
      <c r="C637" s="56"/>
      <c r="D637" s="7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1:24" ht="12.75">
      <c r="A638" s="56"/>
      <c r="B638" s="56"/>
      <c r="C638" s="56"/>
      <c r="D638" s="7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1:24" ht="12.75">
      <c r="A639" s="56"/>
      <c r="B639" s="56"/>
      <c r="C639" s="56"/>
      <c r="D639" s="7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1:24" ht="12.75">
      <c r="A640" s="56"/>
      <c r="B640" s="56"/>
      <c r="C640" s="56"/>
      <c r="D640" s="7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1:24" ht="12.75">
      <c r="A641" s="56"/>
      <c r="B641" s="56"/>
      <c r="C641" s="56"/>
      <c r="D641" s="7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1:24" ht="12.75">
      <c r="A642" s="56"/>
      <c r="B642" s="56"/>
      <c r="C642" s="56"/>
      <c r="D642" s="7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1:24" ht="12.75">
      <c r="A643" s="56"/>
      <c r="B643" s="56"/>
      <c r="C643" s="56"/>
      <c r="D643" s="7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  <row r="644" spans="1:24" ht="12.75">
      <c r="A644" s="56"/>
      <c r="B644" s="56"/>
      <c r="C644" s="56"/>
      <c r="D644" s="7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</row>
    <row r="645" spans="1:24" ht="12.75">
      <c r="A645" s="56"/>
      <c r="B645" s="56"/>
      <c r="C645" s="56"/>
      <c r="D645" s="7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</row>
    <row r="646" spans="1:24" ht="12.75">
      <c r="A646" s="56"/>
      <c r="B646" s="56"/>
      <c r="C646" s="56"/>
      <c r="D646" s="7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</row>
    <row r="647" spans="1:24" ht="12.75">
      <c r="A647" s="56"/>
      <c r="B647" s="56"/>
      <c r="C647" s="56"/>
      <c r="D647" s="7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</row>
    <row r="648" spans="1:24" ht="12.75">
      <c r="A648" s="56"/>
      <c r="B648" s="56"/>
      <c r="C648" s="56"/>
      <c r="D648" s="7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</row>
    <row r="649" spans="1:24" ht="12.75">
      <c r="A649" s="56"/>
      <c r="B649" s="56"/>
      <c r="C649" s="56"/>
      <c r="D649" s="7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</row>
    <row r="650" spans="1:24" ht="12.75">
      <c r="A650" s="56"/>
      <c r="B650" s="56"/>
      <c r="C650" s="56"/>
      <c r="D650" s="7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</row>
    <row r="651" spans="1:24" ht="12.75">
      <c r="A651" s="56"/>
      <c r="B651" s="56"/>
      <c r="C651" s="56"/>
      <c r="D651" s="7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</row>
    <row r="652" spans="1:24" ht="12.75">
      <c r="A652" s="56"/>
      <c r="B652" s="56"/>
      <c r="C652" s="56"/>
      <c r="D652" s="7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</row>
    <row r="653" spans="1:24" ht="12.75">
      <c r="A653" s="56"/>
      <c r="B653" s="56"/>
      <c r="C653" s="56"/>
      <c r="D653" s="7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</row>
    <row r="654" spans="1:24" ht="12.75">
      <c r="A654" s="56"/>
      <c r="B654" s="56"/>
      <c r="C654" s="56"/>
      <c r="D654" s="7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</row>
    <row r="655" spans="1:24" ht="12.75">
      <c r="A655" s="56"/>
      <c r="B655" s="56"/>
      <c r="C655" s="56"/>
      <c r="D655" s="7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</row>
    <row r="656" spans="1:24" ht="12.75">
      <c r="A656" s="56"/>
      <c r="B656" s="56"/>
      <c r="C656" s="56"/>
      <c r="D656" s="7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</row>
    <row r="657" spans="1:24" ht="12.75">
      <c r="A657" s="56"/>
      <c r="B657" s="56"/>
      <c r="C657" s="56"/>
      <c r="D657" s="7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</row>
    <row r="658" spans="1:24" ht="12.75">
      <c r="A658" s="56"/>
      <c r="B658" s="56"/>
      <c r="C658" s="56"/>
      <c r="D658" s="7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</row>
    <row r="659" spans="1:24" ht="12.75">
      <c r="A659" s="56"/>
      <c r="B659" s="56"/>
      <c r="C659" s="56"/>
      <c r="D659" s="7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</row>
    <row r="660" spans="1:24" ht="12.75">
      <c r="A660" s="56"/>
      <c r="B660" s="56"/>
      <c r="C660" s="56"/>
      <c r="D660" s="7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</row>
    <row r="661" spans="1:24" ht="12.75">
      <c r="A661" s="56"/>
      <c r="B661" s="56"/>
      <c r="C661" s="56"/>
      <c r="D661" s="7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</row>
    <row r="662" spans="1:24" ht="12.75">
      <c r="A662" s="56"/>
      <c r="B662" s="56"/>
      <c r="C662" s="56"/>
      <c r="D662" s="7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</row>
    <row r="663" spans="1:24" ht="12.75">
      <c r="A663" s="56"/>
      <c r="B663" s="56"/>
      <c r="C663" s="56"/>
      <c r="D663" s="7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</row>
    <row r="664" spans="1:24" ht="12.75">
      <c r="A664" s="56"/>
      <c r="B664" s="56"/>
      <c r="C664" s="56"/>
      <c r="D664" s="7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</row>
    <row r="665" spans="1:24" ht="12.75">
      <c r="A665" s="56"/>
      <c r="B665" s="56"/>
      <c r="C665" s="56"/>
      <c r="D665" s="7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</row>
    <row r="666" spans="1:24" ht="12.75">
      <c r="A666" s="56"/>
      <c r="B666" s="56"/>
      <c r="C666" s="56"/>
      <c r="D666" s="7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</row>
    <row r="667" spans="1:24" ht="12.75">
      <c r="A667" s="56"/>
      <c r="B667" s="56"/>
      <c r="C667" s="56"/>
      <c r="D667" s="7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</row>
    <row r="668" spans="1:24" ht="12.75">
      <c r="A668" s="56"/>
      <c r="B668" s="56"/>
      <c r="C668" s="56"/>
      <c r="D668" s="7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</row>
    <row r="669" spans="1:24" ht="12.75">
      <c r="A669" s="56"/>
      <c r="B669" s="56"/>
      <c r="C669" s="56"/>
      <c r="D669" s="7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</row>
    <row r="670" spans="1:24" ht="12.75">
      <c r="A670" s="56"/>
      <c r="B670" s="56"/>
      <c r="C670" s="56"/>
      <c r="D670" s="7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</row>
    <row r="671" spans="1:24" ht="12.75">
      <c r="A671" s="56"/>
      <c r="B671" s="56"/>
      <c r="C671" s="56"/>
      <c r="D671" s="7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</row>
    <row r="672" spans="1:24" ht="12.75">
      <c r="A672" s="56"/>
      <c r="B672" s="56"/>
      <c r="C672" s="56"/>
      <c r="D672" s="7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</row>
    <row r="673" spans="1:24" ht="12.75">
      <c r="A673" s="56"/>
      <c r="B673" s="56"/>
      <c r="C673" s="56"/>
      <c r="D673" s="7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</row>
    <row r="674" spans="1:24" ht="12.75">
      <c r="A674" s="56"/>
      <c r="B674" s="56"/>
      <c r="C674" s="56"/>
      <c r="D674" s="7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</row>
    <row r="675" spans="1:24" ht="12.75">
      <c r="A675" s="56"/>
      <c r="B675" s="56"/>
      <c r="C675" s="56"/>
      <c r="D675" s="7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</row>
    <row r="676" spans="1:24" ht="12.75">
      <c r="A676" s="56"/>
      <c r="B676" s="56"/>
      <c r="C676" s="56"/>
      <c r="D676" s="7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</row>
    <row r="677" spans="1:24" ht="12.75">
      <c r="A677" s="56"/>
      <c r="B677" s="56"/>
      <c r="C677" s="56"/>
      <c r="D677" s="7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</row>
    <row r="678" spans="1:24" ht="12.75">
      <c r="A678" s="56"/>
      <c r="B678" s="56"/>
      <c r="C678" s="56"/>
      <c r="D678" s="7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</row>
    <row r="679" spans="1:24" ht="12.75">
      <c r="A679" s="56"/>
      <c r="B679" s="56"/>
      <c r="C679" s="56"/>
      <c r="D679" s="7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</row>
    <row r="680" spans="1:24" ht="12.75">
      <c r="A680" s="56"/>
      <c r="B680" s="56"/>
      <c r="C680" s="56"/>
      <c r="D680" s="7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</row>
    <row r="681" spans="1:24" ht="12.75">
      <c r="A681" s="56"/>
      <c r="B681" s="56"/>
      <c r="C681" s="56"/>
      <c r="D681" s="7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</row>
    <row r="682" spans="1:24" ht="12.75">
      <c r="A682" s="56"/>
      <c r="B682" s="56"/>
      <c r="C682" s="56"/>
      <c r="D682" s="7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</row>
    <row r="683" spans="1:24" ht="12.75">
      <c r="A683" s="56"/>
      <c r="B683" s="56"/>
      <c r="C683" s="56"/>
      <c r="D683" s="7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</row>
    <row r="684" spans="1:24" ht="12.75">
      <c r="A684" s="56"/>
      <c r="B684" s="56"/>
      <c r="C684" s="56"/>
      <c r="D684" s="7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</row>
    <row r="685" spans="1:24" ht="12.75">
      <c r="A685" s="56"/>
      <c r="B685" s="56"/>
      <c r="C685" s="56"/>
      <c r="D685" s="7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</row>
    <row r="686" spans="1:24" ht="12.75">
      <c r="A686" s="56"/>
      <c r="B686" s="56"/>
      <c r="C686" s="56"/>
      <c r="D686" s="7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</row>
    <row r="687" spans="1:24" ht="12.75">
      <c r="A687" s="56"/>
      <c r="B687" s="56"/>
      <c r="C687" s="56"/>
      <c r="D687" s="7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</row>
    <row r="688" spans="1:24" ht="12.75">
      <c r="A688" s="56"/>
      <c r="B688" s="56"/>
      <c r="C688" s="56"/>
      <c r="D688" s="7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</row>
    <row r="689" spans="1:24" ht="12.75">
      <c r="A689" s="56"/>
      <c r="B689" s="56"/>
      <c r="C689" s="56"/>
      <c r="D689" s="7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</row>
    <row r="690" spans="1:24" ht="12.75">
      <c r="A690" s="56"/>
      <c r="B690" s="56"/>
      <c r="C690" s="56"/>
      <c r="D690" s="7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</row>
    <row r="691" spans="1:24" ht="12.75">
      <c r="A691" s="56"/>
      <c r="B691" s="56"/>
      <c r="C691" s="56"/>
      <c r="D691" s="7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</row>
    <row r="692" spans="1:24" ht="12.75">
      <c r="A692" s="56"/>
      <c r="B692" s="56"/>
      <c r="C692" s="56"/>
      <c r="D692" s="7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</row>
    <row r="693" spans="1:24" ht="12.75">
      <c r="A693" s="56"/>
      <c r="B693" s="56"/>
      <c r="C693" s="56"/>
      <c r="D693" s="7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</row>
    <row r="694" spans="1:24" ht="12.75">
      <c r="A694" s="56"/>
      <c r="B694" s="56"/>
      <c r="C694" s="56"/>
      <c r="D694" s="7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</row>
    <row r="695" spans="1:24" ht="12.75">
      <c r="A695" s="56"/>
      <c r="B695" s="56"/>
      <c r="C695" s="56"/>
      <c r="D695" s="7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</row>
    <row r="696" spans="1:24" ht="12.75">
      <c r="A696" s="56"/>
      <c r="B696" s="56"/>
      <c r="C696" s="56"/>
      <c r="D696" s="7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</row>
    <row r="697" spans="1:24" ht="12.75">
      <c r="A697" s="56"/>
      <c r="B697" s="56"/>
      <c r="C697" s="56"/>
      <c r="D697" s="7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</row>
    <row r="698" spans="1:24" ht="12.75">
      <c r="A698" s="56"/>
      <c r="B698" s="56"/>
      <c r="C698" s="56"/>
      <c r="D698" s="7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</row>
    <row r="699" spans="1:24" ht="12.75">
      <c r="A699" s="56"/>
      <c r="B699" s="56"/>
      <c r="C699" s="56"/>
      <c r="D699" s="7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</row>
    <row r="700" spans="1:24" ht="12.75">
      <c r="A700" s="56"/>
      <c r="B700" s="56"/>
      <c r="C700" s="56"/>
      <c r="D700" s="7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</row>
    <row r="701" spans="1:24" ht="12.75">
      <c r="A701" s="56"/>
      <c r="B701" s="56"/>
      <c r="C701" s="56"/>
      <c r="D701" s="7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</row>
    <row r="702" spans="1:24" ht="12.75">
      <c r="A702" s="56"/>
      <c r="B702" s="56"/>
      <c r="C702" s="56"/>
      <c r="D702" s="7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</row>
    <row r="703" spans="1:24" ht="12.75">
      <c r="A703" s="56"/>
      <c r="B703" s="56"/>
      <c r="C703" s="56"/>
      <c r="D703" s="7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</row>
    <row r="704" spans="1:24" ht="12.75">
      <c r="A704" s="56"/>
      <c r="B704" s="56"/>
      <c r="C704" s="56"/>
      <c r="D704" s="7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</row>
    <row r="705" spans="1:24" ht="12.75">
      <c r="A705" s="56"/>
      <c r="B705" s="56"/>
      <c r="C705" s="56"/>
      <c r="D705" s="7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</row>
    <row r="706" spans="1:24" ht="12.75">
      <c r="A706" s="56"/>
      <c r="B706" s="56"/>
      <c r="C706" s="56"/>
      <c r="D706" s="7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</row>
    <row r="707" spans="1:24" ht="12.75">
      <c r="A707" s="56"/>
      <c r="B707" s="56"/>
      <c r="C707" s="56"/>
      <c r="D707" s="7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</row>
    <row r="708" spans="1:24" ht="12.75">
      <c r="A708" s="56"/>
      <c r="B708" s="56"/>
      <c r="C708" s="56"/>
      <c r="D708" s="7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</row>
    <row r="709" spans="1:24" ht="12.75">
      <c r="A709" s="56"/>
      <c r="B709" s="56"/>
      <c r="C709" s="56"/>
      <c r="D709" s="7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</row>
    <row r="710" spans="1:24" ht="12.75">
      <c r="A710" s="56"/>
      <c r="B710" s="56"/>
      <c r="C710" s="56"/>
      <c r="D710" s="7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</row>
    <row r="711" spans="1:24" ht="12.75">
      <c r="A711" s="56"/>
      <c r="B711" s="56"/>
      <c r="C711" s="56"/>
      <c r="D711" s="7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</row>
    <row r="712" spans="1:24" ht="12.75">
      <c r="A712" s="56"/>
      <c r="B712" s="56"/>
      <c r="C712" s="56"/>
      <c r="D712" s="7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</row>
    <row r="713" spans="1:24" ht="12.75">
      <c r="A713" s="56"/>
      <c r="B713" s="56"/>
      <c r="C713" s="56"/>
      <c r="D713" s="7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</row>
    <row r="714" spans="1:24" ht="12.75">
      <c r="A714" s="56"/>
      <c r="B714" s="56"/>
      <c r="C714" s="56"/>
      <c r="D714" s="7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</row>
    <row r="715" spans="1:24" ht="12.75">
      <c r="A715" s="56"/>
      <c r="B715" s="56"/>
      <c r="C715" s="56"/>
      <c r="D715" s="7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</row>
    <row r="716" spans="1:24" ht="12.75">
      <c r="A716" s="56"/>
      <c r="B716" s="56"/>
      <c r="C716" s="56"/>
      <c r="D716" s="7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</row>
    <row r="717" spans="1:24" ht="12.75">
      <c r="A717" s="56"/>
      <c r="B717" s="56"/>
      <c r="C717" s="56"/>
      <c r="D717" s="7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</row>
    <row r="718" spans="1:24" ht="12.75">
      <c r="A718" s="56"/>
      <c r="B718" s="56"/>
      <c r="C718" s="56"/>
      <c r="D718" s="7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</row>
    <row r="719" spans="1:24" ht="12.75">
      <c r="A719" s="56"/>
      <c r="B719" s="56"/>
      <c r="C719" s="56"/>
      <c r="D719" s="7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</row>
    <row r="720" spans="1:24" ht="12.75">
      <c r="A720" s="56"/>
      <c r="B720" s="56"/>
      <c r="C720" s="56"/>
      <c r="D720" s="7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</row>
    <row r="721" spans="1:24" ht="12.75">
      <c r="A721" s="56"/>
      <c r="B721" s="56"/>
      <c r="C721" s="56"/>
      <c r="D721" s="7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</row>
    <row r="722" spans="1:24" ht="12.75">
      <c r="A722" s="56"/>
      <c r="B722" s="56"/>
      <c r="C722" s="56"/>
      <c r="D722" s="7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</row>
    <row r="723" spans="1:24" ht="12.75">
      <c r="A723" s="56"/>
      <c r="B723" s="56"/>
      <c r="C723" s="56"/>
      <c r="D723" s="7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</row>
    <row r="724" spans="1:24" ht="12.75">
      <c r="A724" s="56"/>
      <c r="B724" s="56"/>
      <c r="C724" s="56"/>
      <c r="D724" s="7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</row>
    <row r="725" spans="1:24" ht="12.75">
      <c r="A725" s="56"/>
      <c r="B725" s="56"/>
      <c r="C725" s="56"/>
      <c r="D725" s="7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</row>
    <row r="726" spans="1:24" ht="12.75">
      <c r="A726" s="56"/>
      <c r="B726" s="56"/>
      <c r="C726" s="56"/>
      <c r="D726" s="7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</row>
    <row r="727" spans="1:24" ht="12.75">
      <c r="A727" s="56"/>
      <c r="B727" s="56"/>
      <c r="C727" s="56"/>
      <c r="D727" s="7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</row>
    <row r="728" spans="1:24" ht="12.75">
      <c r="A728" s="56"/>
      <c r="B728" s="56"/>
      <c r="C728" s="56"/>
      <c r="D728" s="7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</row>
    <row r="729" spans="1:24" ht="12.75">
      <c r="A729" s="56"/>
      <c r="B729" s="56"/>
      <c r="C729" s="56"/>
      <c r="D729" s="7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</row>
    <row r="730" spans="1:24" ht="12.75">
      <c r="A730" s="56"/>
      <c r="B730" s="56"/>
      <c r="C730" s="56"/>
      <c r="D730" s="7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</row>
    <row r="731" spans="1:24" ht="12.75">
      <c r="A731" s="56"/>
      <c r="B731" s="56"/>
      <c r="C731" s="56"/>
      <c r="D731" s="7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</row>
    <row r="732" spans="1:24" ht="12.75">
      <c r="A732" s="56"/>
      <c r="B732" s="56"/>
      <c r="C732" s="56"/>
      <c r="D732" s="7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</row>
    <row r="733" spans="1:24" ht="12.75">
      <c r="A733" s="56"/>
      <c r="B733" s="56"/>
      <c r="C733" s="56"/>
      <c r="D733" s="7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</row>
    <row r="734" spans="1:24" ht="12.75">
      <c r="A734" s="56"/>
      <c r="B734" s="56"/>
      <c r="C734" s="56"/>
      <c r="D734" s="7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</row>
    <row r="735" spans="1:24" ht="12.75">
      <c r="A735" s="56"/>
      <c r="B735" s="56"/>
      <c r="C735" s="56"/>
      <c r="D735" s="7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</row>
    <row r="736" spans="1:24" ht="12.75">
      <c r="A736" s="56"/>
      <c r="B736" s="56"/>
      <c r="C736" s="56"/>
      <c r="D736" s="7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</row>
    <row r="737" spans="1:24" ht="12.75">
      <c r="A737" s="56"/>
      <c r="B737" s="56"/>
      <c r="C737" s="56"/>
      <c r="D737" s="7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</row>
    <row r="738" spans="1:24" ht="12.75">
      <c r="A738" s="56"/>
      <c r="B738" s="56"/>
      <c r="C738" s="56"/>
      <c r="D738" s="7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</row>
    <row r="739" spans="1:24" ht="12.75">
      <c r="A739" s="56"/>
      <c r="B739" s="56"/>
      <c r="C739" s="56"/>
      <c r="D739" s="7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</row>
    <row r="740" spans="1:24" ht="12.75">
      <c r="A740" s="56"/>
      <c r="B740" s="56"/>
      <c r="C740" s="56"/>
      <c r="D740" s="7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</row>
    <row r="741" spans="1:24" ht="12.75">
      <c r="A741" s="56"/>
      <c r="B741" s="56"/>
      <c r="C741" s="56"/>
      <c r="D741" s="7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</row>
    <row r="742" spans="1:24" ht="12.75">
      <c r="A742" s="56"/>
      <c r="B742" s="56"/>
      <c r="C742" s="56"/>
      <c r="D742" s="7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</row>
    <row r="743" spans="1:24" ht="12.75">
      <c r="A743" s="56"/>
      <c r="B743" s="56"/>
      <c r="C743" s="56"/>
      <c r="D743" s="7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</row>
    <row r="744" spans="1:24" ht="12.75">
      <c r="A744" s="56"/>
      <c r="B744" s="56"/>
      <c r="C744" s="56"/>
      <c r="D744" s="7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</row>
    <row r="745" spans="1:24" ht="12.75">
      <c r="A745" s="56"/>
      <c r="B745" s="56"/>
      <c r="C745" s="56"/>
      <c r="D745" s="7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</row>
    <row r="746" spans="1:24" ht="12.75">
      <c r="A746" s="56"/>
      <c r="B746" s="56"/>
      <c r="C746" s="56"/>
      <c r="D746" s="7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</row>
    <row r="747" spans="1:24" ht="12.75">
      <c r="A747" s="56"/>
      <c r="B747" s="56"/>
      <c r="C747" s="56"/>
      <c r="D747" s="7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</row>
    <row r="748" spans="1:24" ht="12.75">
      <c r="A748" s="56"/>
      <c r="B748" s="56"/>
      <c r="C748" s="56"/>
      <c r="D748" s="7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</row>
    <row r="749" spans="1:24" ht="12.75">
      <c r="A749" s="56"/>
      <c r="B749" s="56"/>
      <c r="C749" s="56"/>
      <c r="D749" s="7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</row>
    <row r="750" spans="1:24" ht="12.75">
      <c r="A750" s="56"/>
      <c r="B750" s="56"/>
      <c r="C750" s="56"/>
      <c r="D750" s="7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</row>
    <row r="751" spans="1:24" ht="12.75">
      <c r="A751" s="56"/>
      <c r="B751" s="56"/>
      <c r="C751" s="56"/>
      <c r="D751" s="7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</row>
    <row r="752" spans="1:24" ht="12.75">
      <c r="A752" s="56"/>
      <c r="B752" s="56"/>
      <c r="C752" s="56"/>
      <c r="D752" s="7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</row>
    <row r="753" spans="1:24" ht="12.75">
      <c r="A753" s="56"/>
      <c r="B753" s="56"/>
      <c r="C753" s="56"/>
      <c r="D753" s="7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</row>
    <row r="754" spans="1:24" ht="12.75">
      <c r="A754" s="56"/>
      <c r="B754" s="56"/>
      <c r="C754" s="56"/>
      <c r="D754" s="7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</row>
    <row r="755" spans="1:24" ht="12.75">
      <c r="A755" s="56"/>
      <c r="B755" s="56"/>
      <c r="C755" s="56"/>
      <c r="D755" s="7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</row>
    <row r="756" spans="1:24" ht="12.75">
      <c r="A756" s="56"/>
      <c r="B756" s="56"/>
      <c r="C756" s="56"/>
      <c r="D756" s="7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</row>
    <row r="757" spans="1:24" ht="12.75">
      <c r="A757" s="56"/>
      <c r="B757" s="56"/>
      <c r="C757" s="56"/>
      <c r="D757" s="7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</row>
    <row r="758" spans="1:24" ht="12.75">
      <c r="A758" s="56"/>
      <c r="B758" s="56"/>
      <c r="C758" s="56"/>
      <c r="D758" s="7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</row>
    <row r="759" spans="1:24" ht="12.75">
      <c r="A759" s="56"/>
      <c r="B759" s="56"/>
      <c r="C759" s="56"/>
      <c r="D759" s="7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</row>
    <row r="760" spans="1:24" ht="12.75">
      <c r="A760" s="56"/>
      <c r="B760" s="56"/>
      <c r="C760" s="56"/>
      <c r="D760" s="7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</row>
    <row r="761" spans="1:24" ht="12.75">
      <c r="A761" s="56"/>
      <c r="B761" s="56"/>
      <c r="C761" s="56"/>
      <c r="D761" s="7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</row>
    <row r="762" spans="1:24" ht="12.75">
      <c r="A762" s="56"/>
      <c r="B762" s="56"/>
      <c r="C762" s="56"/>
      <c r="D762" s="7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</row>
    <row r="763" spans="1:24" ht="12.75">
      <c r="A763" s="56"/>
      <c r="B763" s="56"/>
      <c r="C763" s="56"/>
      <c r="D763" s="7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</row>
    <row r="764" spans="1:24" ht="12.75">
      <c r="A764" s="56"/>
      <c r="B764" s="56"/>
      <c r="C764" s="56"/>
      <c r="D764" s="7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</row>
    <row r="765" spans="1:24" ht="12.75">
      <c r="A765" s="56"/>
      <c r="B765" s="56"/>
      <c r="C765" s="56"/>
      <c r="D765" s="7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</row>
    <row r="766" spans="1:24" ht="12.75">
      <c r="A766" s="56"/>
      <c r="B766" s="56"/>
      <c r="C766" s="56"/>
      <c r="D766" s="7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</row>
    <row r="767" spans="1:24" ht="12.75">
      <c r="A767" s="56"/>
      <c r="B767" s="56"/>
      <c r="C767" s="56"/>
      <c r="D767" s="7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</row>
    <row r="768" spans="1:24" ht="12.75">
      <c r="A768" s="56"/>
      <c r="B768" s="56"/>
      <c r="C768" s="56"/>
      <c r="D768" s="7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</row>
    <row r="769" spans="1:24" ht="12.75">
      <c r="A769" s="56"/>
      <c r="B769" s="56"/>
      <c r="C769" s="56"/>
      <c r="D769" s="7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</row>
    <row r="770" spans="1:24" ht="12.75">
      <c r="A770" s="56"/>
      <c r="B770" s="56"/>
      <c r="C770" s="56"/>
      <c r="D770" s="7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</row>
    <row r="771" spans="1:24" ht="12.75">
      <c r="A771" s="56"/>
      <c r="B771" s="56"/>
      <c r="C771" s="56"/>
      <c r="D771" s="7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</row>
    <row r="772" spans="1:24" ht="12.75">
      <c r="A772" s="56"/>
      <c r="B772" s="56"/>
      <c r="C772" s="56"/>
      <c r="D772" s="7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</row>
    <row r="773" spans="1:24" ht="12.75">
      <c r="A773" s="56"/>
      <c r="B773" s="56"/>
      <c r="C773" s="56"/>
      <c r="D773" s="7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</row>
    <row r="774" spans="1:24" ht="12.75">
      <c r="A774" s="56"/>
      <c r="B774" s="56"/>
      <c r="C774" s="56"/>
      <c r="D774" s="7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</row>
    <row r="775" spans="1:24" ht="12.75">
      <c r="A775" s="56"/>
      <c r="B775" s="56"/>
      <c r="C775" s="56"/>
      <c r="D775" s="7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</row>
    <row r="776" spans="1:24" ht="12.75">
      <c r="A776" s="56"/>
      <c r="B776" s="56"/>
      <c r="C776" s="56"/>
      <c r="D776" s="7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</row>
    <row r="777" spans="1:24" ht="12.75">
      <c r="A777" s="56"/>
      <c r="B777" s="56"/>
      <c r="C777" s="56"/>
      <c r="D777" s="7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</row>
    <row r="778" spans="1:24" ht="12.75">
      <c r="A778" s="56"/>
      <c r="B778" s="56"/>
      <c r="C778" s="56"/>
      <c r="D778" s="7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</row>
    <row r="779" spans="1:24" ht="12.75">
      <c r="A779" s="56"/>
      <c r="B779" s="56"/>
      <c r="C779" s="56"/>
      <c r="D779" s="7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</row>
    <row r="780" spans="1:24" ht="12.75">
      <c r="A780" s="56"/>
      <c r="B780" s="56"/>
      <c r="C780" s="56"/>
      <c r="D780" s="7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</row>
    <row r="781" spans="1:24" ht="12.75">
      <c r="A781" s="56"/>
      <c r="B781" s="56"/>
      <c r="C781" s="56"/>
      <c r="D781" s="7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</row>
    <row r="782" spans="1:24" ht="12.75">
      <c r="A782" s="56"/>
      <c r="B782" s="56"/>
      <c r="C782" s="56"/>
      <c r="D782" s="7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</row>
    <row r="783" spans="1:24" ht="12.75">
      <c r="A783" s="56"/>
      <c r="B783" s="56"/>
      <c r="C783" s="56"/>
      <c r="D783" s="7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</row>
    <row r="784" spans="1:24" ht="12.75">
      <c r="A784" s="56"/>
      <c r="B784" s="56"/>
      <c r="C784" s="56"/>
      <c r="D784" s="7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</row>
    <row r="785" spans="1:24" ht="12.75">
      <c r="A785" s="56"/>
      <c r="B785" s="56"/>
      <c r="C785" s="56"/>
      <c r="D785" s="7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</row>
    <row r="786" spans="1:24" ht="12.75">
      <c r="A786" s="56"/>
      <c r="B786" s="56"/>
      <c r="C786" s="56"/>
      <c r="D786" s="7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</row>
    <row r="787" spans="1:24" ht="12.75">
      <c r="A787" s="56"/>
      <c r="B787" s="56"/>
      <c r="C787" s="56"/>
      <c r="D787" s="7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</row>
    <row r="788" spans="1:24" ht="12.75">
      <c r="A788" s="56"/>
      <c r="B788" s="56"/>
      <c r="C788" s="56"/>
      <c r="D788" s="7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</row>
    <row r="789" spans="1:24" ht="12.75">
      <c r="A789" s="56"/>
      <c r="B789" s="56"/>
      <c r="C789" s="56"/>
      <c r="D789" s="7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</row>
    <row r="790" spans="1:24" ht="12.75">
      <c r="A790" s="56"/>
      <c r="B790" s="56"/>
      <c r="C790" s="56"/>
      <c r="D790" s="7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</row>
    <row r="791" spans="1:24" ht="12.75">
      <c r="A791" s="56"/>
      <c r="B791" s="56"/>
      <c r="C791" s="56"/>
      <c r="D791" s="7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</row>
    <row r="792" spans="1:24" ht="12.75">
      <c r="A792" s="56"/>
      <c r="B792" s="56"/>
      <c r="C792" s="56"/>
      <c r="D792" s="7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</row>
    <row r="793" spans="1:24" ht="12.75">
      <c r="A793" s="56"/>
      <c r="B793" s="56"/>
      <c r="C793" s="56"/>
      <c r="D793" s="7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</row>
    <row r="794" spans="1:24" ht="12.75">
      <c r="A794" s="56"/>
      <c r="B794" s="56"/>
      <c r="C794" s="56"/>
      <c r="D794" s="7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</row>
    <row r="795" spans="1:24" ht="12.75">
      <c r="A795" s="56"/>
      <c r="B795" s="56"/>
      <c r="C795" s="56"/>
      <c r="D795" s="7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</row>
    <row r="796" spans="1:24" ht="12.75">
      <c r="A796" s="56"/>
      <c r="B796" s="56"/>
      <c r="C796" s="56"/>
      <c r="D796" s="7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</row>
    <row r="797" spans="1:24" ht="12.75">
      <c r="A797" s="56"/>
      <c r="B797" s="56"/>
      <c r="C797" s="56"/>
      <c r="D797" s="7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</row>
    <row r="798" spans="1:24" ht="12.75">
      <c r="A798" s="56"/>
      <c r="B798" s="56"/>
      <c r="C798" s="56"/>
      <c r="D798" s="7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</row>
    <row r="799" spans="1:24" ht="12.75">
      <c r="A799" s="56"/>
      <c r="B799" s="56"/>
      <c r="C799" s="56"/>
      <c r="D799" s="7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</row>
    <row r="800" spans="1:24" ht="12.75">
      <c r="A800" s="56"/>
      <c r="B800" s="56"/>
      <c r="C800" s="56"/>
      <c r="D800" s="7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</row>
    <row r="801" spans="1:24" ht="12.75">
      <c r="A801" s="56"/>
      <c r="B801" s="56"/>
      <c r="C801" s="56"/>
      <c r="D801" s="7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</row>
    <row r="802" spans="1:24" ht="12.75">
      <c r="A802" s="56"/>
      <c r="B802" s="56"/>
      <c r="C802" s="56"/>
      <c r="D802" s="7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</row>
    <row r="803" spans="1:24" ht="12.75">
      <c r="A803" s="56"/>
      <c r="B803" s="56"/>
      <c r="C803" s="56"/>
      <c r="D803" s="7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</row>
    <row r="804" spans="1:24" ht="12.75">
      <c r="A804" s="56"/>
      <c r="B804" s="56"/>
      <c r="C804" s="56"/>
      <c r="D804" s="7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</row>
    <row r="805" spans="1:24" ht="12.75">
      <c r="A805" s="56"/>
      <c r="B805" s="56"/>
      <c r="C805" s="56"/>
      <c r="D805" s="7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</row>
    <row r="806" spans="1:24" ht="12.75">
      <c r="A806" s="56"/>
      <c r="B806" s="56"/>
      <c r="C806" s="56"/>
      <c r="D806" s="7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</row>
    <row r="807" spans="1:24" ht="12.75">
      <c r="A807" s="56"/>
      <c r="B807" s="56"/>
      <c r="C807" s="56"/>
      <c r="D807" s="7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</row>
    <row r="808" spans="1:24" ht="12.75">
      <c r="A808" s="56"/>
      <c r="B808" s="56"/>
      <c r="C808" s="56"/>
      <c r="D808" s="7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</row>
    <row r="809" spans="1:24" ht="12.75">
      <c r="A809" s="56"/>
      <c r="B809" s="56"/>
      <c r="C809" s="56"/>
      <c r="D809" s="7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</row>
    <row r="810" spans="1:24" ht="12.75">
      <c r="A810" s="56"/>
      <c r="B810" s="56"/>
      <c r="C810" s="56"/>
      <c r="D810" s="7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</row>
    <row r="811" spans="1:24" ht="12.75">
      <c r="A811" s="56"/>
      <c r="B811" s="56"/>
      <c r="C811" s="56"/>
      <c r="D811" s="7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</row>
    <row r="812" spans="1:24" ht="12.75">
      <c r="A812" s="56"/>
      <c r="B812" s="56"/>
      <c r="C812" s="56"/>
      <c r="D812" s="7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</row>
    <row r="813" spans="1:24" ht="12.75">
      <c r="A813" s="56"/>
      <c r="B813" s="56"/>
      <c r="C813" s="56"/>
      <c r="D813" s="7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</row>
    <row r="814" spans="1:24" ht="12.75">
      <c r="A814" s="56"/>
      <c r="B814" s="56"/>
      <c r="C814" s="56"/>
      <c r="D814" s="7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</row>
    <row r="815" spans="1:24" ht="12.75">
      <c r="A815" s="56"/>
      <c r="B815" s="56"/>
      <c r="C815" s="56"/>
      <c r="D815" s="7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</row>
    <row r="816" spans="1:24" ht="12.75">
      <c r="A816" s="56"/>
      <c r="B816" s="56"/>
      <c r="C816" s="56"/>
      <c r="D816" s="7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</row>
    <row r="817" spans="1:24" ht="12.75">
      <c r="A817" s="56"/>
      <c r="B817" s="56"/>
      <c r="C817" s="56"/>
      <c r="D817" s="7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</row>
    <row r="818" spans="1:24" ht="12.75">
      <c r="A818" s="56"/>
      <c r="B818" s="56"/>
      <c r="C818" s="56"/>
      <c r="D818" s="7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</row>
    <row r="819" spans="1:24" ht="12.75">
      <c r="A819" s="56"/>
      <c r="B819" s="56"/>
      <c r="C819" s="56"/>
      <c r="D819" s="7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</row>
    <row r="820" spans="1:24" ht="12.75">
      <c r="A820" s="56"/>
      <c r="B820" s="56"/>
      <c r="C820" s="56"/>
      <c r="D820" s="7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</row>
    <row r="821" spans="1:24" ht="12.75">
      <c r="A821" s="56"/>
      <c r="B821" s="56"/>
      <c r="C821" s="56"/>
      <c r="D821" s="7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</row>
    <row r="822" spans="1:24" ht="12.75">
      <c r="A822" s="56"/>
      <c r="B822" s="56"/>
      <c r="C822" s="56"/>
      <c r="D822" s="7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</row>
    <row r="823" spans="1:24" ht="12.75">
      <c r="A823" s="56"/>
      <c r="B823" s="56"/>
      <c r="C823" s="56"/>
      <c r="D823" s="7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</row>
    <row r="824" spans="1:24" ht="12.75">
      <c r="A824" s="56"/>
      <c r="B824" s="56"/>
      <c r="C824" s="56"/>
      <c r="D824" s="7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</row>
    <row r="825" spans="1:24" ht="12.75">
      <c r="A825" s="56"/>
      <c r="B825" s="56"/>
      <c r="C825" s="56"/>
      <c r="D825" s="7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</row>
    <row r="826" spans="1:24" ht="12.75">
      <c r="A826" s="56"/>
      <c r="B826" s="56"/>
      <c r="C826" s="56"/>
      <c r="D826" s="7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</row>
    <row r="827" spans="1:24" ht="12.75">
      <c r="A827" s="56"/>
      <c r="B827" s="56"/>
      <c r="C827" s="56"/>
      <c r="D827" s="7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</row>
    <row r="828" spans="1:24" ht="12.75">
      <c r="A828" s="56"/>
      <c r="B828" s="56"/>
      <c r="C828" s="56"/>
      <c r="D828" s="7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</row>
    <row r="829" spans="1:24" ht="12.75">
      <c r="A829" s="56"/>
      <c r="B829" s="56"/>
      <c r="C829" s="56"/>
      <c r="D829" s="7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</row>
    <row r="830" spans="1:24" ht="12.75">
      <c r="A830" s="56"/>
      <c r="B830" s="56"/>
      <c r="C830" s="56"/>
      <c r="D830" s="7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</row>
    <row r="831" spans="1:24" ht="12.75">
      <c r="A831" s="56"/>
      <c r="B831" s="56"/>
      <c r="C831" s="56"/>
      <c r="D831" s="7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</row>
    <row r="832" spans="1:24" ht="12.75">
      <c r="A832" s="56"/>
      <c r="B832" s="56"/>
      <c r="C832" s="56"/>
      <c r="D832" s="7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</row>
    <row r="833" spans="1:24" ht="12.75">
      <c r="A833" s="56"/>
      <c r="B833" s="56"/>
      <c r="C833" s="56"/>
      <c r="D833" s="7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</row>
    <row r="834" spans="1:24" ht="12.75">
      <c r="A834" s="56"/>
      <c r="B834" s="56"/>
      <c r="C834" s="56"/>
      <c r="D834" s="7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</row>
    <row r="835" spans="1:24" ht="12.75">
      <c r="A835" s="56"/>
      <c r="B835" s="56"/>
      <c r="C835" s="56"/>
      <c r="D835" s="7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</row>
    <row r="836" spans="1:24" ht="12.75">
      <c r="A836" s="56"/>
      <c r="B836" s="56"/>
      <c r="C836" s="56"/>
      <c r="D836" s="7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</row>
    <row r="837" spans="1:24" ht="12.75">
      <c r="A837" s="56"/>
      <c r="B837" s="56"/>
      <c r="C837" s="56"/>
      <c r="D837" s="7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</row>
    <row r="838" spans="1:24" ht="12.75">
      <c r="A838" s="56"/>
      <c r="B838" s="56"/>
      <c r="C838" s="56"/>
      <c r="D838" s="7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</row>
    <row r="839" spans="1:24" ht="12.75">
      <c r="A839" s="56"/>
      <c r="B839" s="56"/>
      <c r="C839" s="56"/>
      <c r="D839" s="7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</row>
    <row r="840" spans="1:24" ht="12.75">
      <c r="A840" s="56"/>
      <c r="B840" s="56"/>
      <c r="C840" s="56"/>
      <c r="D840" s="7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</row>
    <row r="841" spans="1:24" ht="12.75">
      <c r="A841" s="56"/>
      <c r="B841" s="56"/>
      <c r="C841" s="56"/>
      <c r="D841" s="7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</row>
    <row r="842" spans="1:24" ht="12.75">
      <c r="A842" s="56"/>
      <c r="B842" s="56"/>
      <c r="C842" s="56"/>
      <c r="D842" s="7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</row>
    <row r="843" spans="1:24" ht="12.75">
      <c r="A843" s="56"/>
      <c r="B843" s="56"/>
      <c r="C843" s="56"/>
      <c r="D843" s="7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</row>
    <row r="844" spans="1:24" ht="12.75">
      <c r="A844" s="56"/>
      <c r="B844" s="56"/>
      <c r="C844" s="56"/>
      <c r="D844" s="7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</row>
    <row r="845" spans="1:24" ht="12.75">
      <c r="A845" s="56"/>
      <c r="B845" s="56"/>
      <c r="C845" s="56"/>
      <c r="D845" s="7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</row>
    <row r="846" spans="1:24" ht="12.75">
      <c r="A846" s="56"/>
      <c r="B846" s="56"/>
      <c r="C846" s="56"/>
      <c r="D846" s="7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</row>
    <row r="847" spans="1:24" ht="12.75">
      <c r="A847" s="56"/>
      <c r="B847" s="56"/>
      <c r="C847" s="56"/>
      <c r="D847" s="7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</row>
    <row r="848" spans="1:24" ht="12.75">
      <c r="A848" s="56"/>
      <c r="B848" s="56"/>
      <c r="C848" s="56"/>
      <c r="D848" s="7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</row>
    <row r="849" spans="1:24" ht="12.75">
      <c r="A849" s="56"/>
      <c r="B849" s="56"/>
      <c r="C849" s="56"/>
      <c r="D849" s="7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</row>
    <row r="850" spans="1:24" ht="12.75">
      <c r="A850" s="56"/>
      <c r="B850" s="56"/>
      <c r="C850" s="56"/>
      <c r="D850" s="7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</row>
    <row r="851" spans="1:24" ht="12.75">
      <c r="A851" s="56"/>
      <c r="B851" s="56"/>
      <c r="C851" s="56"/>
      <c r="D851" s="7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</row>
    <row r="852" spans="1:24" ht="12.75">
      <c r="A852" s="56"/>
      <c r="B852" s="56"/>
      <c r="C852" s="56"/>
      <c r="D852" s="7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</row>
    <row r="853" spans="1:24" ht="12.75">
      <c r="A853" s="56"/>
      <c r="B853" s="56"/>
      <c r="C853" s="56"/>
      <c r="D853" s="7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</row>
    <row r="854" spans="1:24" ht="12.75">
      <c r="A854" s="56"/>
      <c r="B854" s="56"/>
      <c r="C854" s="56"/>
      <c r="D854" s="7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</row>
    <row r="855" spans="1:24" ht="12.75">
      <c r="A855" s="56"/>
      <c r="B855" s="56"/>
      <c r="C855" s="56"/>
      <c r="D855" s="7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</row>
    <row r="856" spans="1:24" ht="12.75">
      <c r="A856" s="56"/>
      <c r="B856" s="56"/>
      <c r="C856" s="56"/>
      <c r="D856" s="7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</row>
    <row r="857" spans="1:24" ht="12.75">
      <c r="A857" s="56"/>
      <c r="B857" s="56"/>
      <c r="C857" s="56"/>
      <c r="D857" s="7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</row>
    <row r="858" spans="1:24" ht="12.75">
      <c r="A858" s="56"/>
      <c r="B858" s="56"/>
      <c r="C858" s="56"/>
      <c r="D858" s="7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</row>
    <row r="859" spans="1:24" ht="12.75">
      <c r="A859" s="56"/>
      <c r="B859" s="56"/>
      <c r="C859" s="56"/>
      <c r="D859" s="7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</row>
    <row r="860" spans="1:24" ht="12.75">
      <c r="A860" s="56"/>
      <c r="B860" s="56"/>
      <c r="C860" s="56"/>
      <c r="D860" s="7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</row>
    <row r="861" spans="1:24" ht="12.75">
      <c r="A861" s="56"/>
      <c r="B861" s="56"/>
      <c r="C861" s="56"/>
      <c r="D861" s="7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</row>
    <row r="862" spans="1:24" ht="12.75">
      <c r="A862" s="56"/>
      <c r="B862" s="56"/>
      <c r="C862" s="56"/>
      <c r="D862" s="7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</row>
    <row r="863" spans="1:24" ht="12.75">
      <c r="A863" s="56"/>
      <c r="B863" s="56"/>
      <c r="C863" s="56"/>
      <c r="D863" s="7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</row>
    <row r="864" spans="1:24" ht="12.75">
      <c r="A864" s="56"/>
      <c r="B864" s="56"/>
      <c r="C864" s="56"/>
      <c r="D864" s="7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</row>
    <row r="865" spans="1:24" ht="12.75">
      <c r="A865" s="56"/>
      <c r="B865" s="56"/>
      <c r="C865" s="56"/>
      <c r="D865" s="7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</row>
    <row r="866" spans="1:24" ht="12.75">
      <c r="A866" s="56"/>
      <c r="B866" s="56"/>
      <c r="C866" s="56"/>
      <c r="D866" s="7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</row>
    <row r="867" spans="1:24" ht="12.75">
      <c r="A867" s="56"/>
      <c r="B867" s="56"/>
      <c r="C867" s="56"/>
      <c r="D867" s="7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</row>
    <row r="868" spans="1:24" ht="12.75">
      <c r="A868" s="56"/>
      <c r="B868" s="56"/>
      <c r="C868" s="56"/>
      <c r="D868" s="7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</row>
    <row r="869" spans="1:24" ht="12.75">
      <c r="A869" s="56"/>
      <c r="B869" s="56"/>
      <c r="C869" s="56"/>
      <c r="D869" s="7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</row>
    <row r="870" spans="1:24" ht="12.75">
      <c r="A870" s="56"/>
      <c r="B870" s="56"/>
      <c r="C870" s="56"/>
      <c r="D870" s="7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</row>
    <row r="871" spans="1:24" ht="12.75">
      <c r="A871" s="56"/>
      <c r="B871" s="56"/>
      <c r="C871" s="56"/>
      <c r="D871" s="7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</row>
    <row r="872" spans="1:24" ht="12.75">
      <c r="A872" s="56"/>
      <c r="B872" s="56"/>
      <c r="C872" s="56"/>
      <c r="D872" s="7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</row>
    <row r="873" spans="1:24" ht="12.75">
      <c r="A873" s="56"/>
      <c r="B873" s="56"/>
      <c r="C873" s="56"/>
      <c r="D873" s="7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</row>
    <row r="874" spans="1:24" ht="12.75">
      <c r="A874" s="56"/>
      <c r="B874" s="56"/>
      <c r="C874" s="56"/>
      <c r="D874" s="7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</row>
    <row r="875" spans="1:24" ht="12.75">
      <c r="A875" s="56"/>
      <c r="B875" s="56"/>
      <c r="C875" s="56"/>
      <c r="D875" s="7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</row>
    <row r="876" spans="1:24" ht="12.75">
      <c r="A876" s="56"/>
      <c r="B876" s="56"/>
      <c r="C876" s="56"/>
      <c r="D876" s="7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</row>
    <row r="877" spans="1:24" ht="12.75">
      <c r="A877" s="56"/>
      <c r="B877" s="56"/>
      <c r="C877" s="56"/>
      <c r="D877" s="7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</row>
    <row r="878" spans="1:24" ht="12.75">
      <c r="A878" s="56"/>
      <c r="B878" s="56"/>
      <c r="C878" s="56"/>
      <c r="D878" s="7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</row>
    <row r="879" spans="1:24" ht="12.75">
      <c r="A879" s="56"/>
      <c r="B879" s="56"/>
      <c r="C879" s="56"/>
      <c r="D879" s="7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</row>
    <row r="880" spans="1:24" ht="12.75">
      <c r="A880" s="56"/>
      <c r="B880" s="56"/>
      <c r="C880" s="56"/>
      <c r="D880" s="7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</row>
    <row r="881" spans="1:24" ht="12.75">
      <c r="A881" s="56"/>
      <c r="B881" s="56"/>
      <c r="C881" s="56"/>
      <c r="D881" s="7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</row>
    <row r="882" spans="1:24" ht="12.75">
      <c r="A882" s="56"/>
      <c r="B882" s="56"/>
      <c r="C882" s="56"/>
      <c r="D882" s="7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</row>
    <row r="883" spans="1:24" ht="12.75">
      <c r="A883" s="56"/>
      <c r="B883" s="56"/>
      <c r="C883" s="56"/>
      <c r="D883" s="7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</row>
    <row r="884" spans="1:24" ht="12.75">
      <c r="A884" s="56"/>
      <c r="B884" s="56"/>
      <c r="C884" s="56"/>
      <c r="D884" s="7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</row>
    <row r="885" spans="1:24" ht="12.75">
      <c r="A885" s="56"/>
      <c r="B885" s="56"/>
      <c r="C885" s="56"/>
      <c r="D885" s="7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</row>
    <row r="886" spans="1:24" ht="12.75">
      <c r="A886" s="56"/>
      <c r="B886" s="56"/>
      <c r="C886" s="56"/>
      <c r="D886" s="7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</row>
    <row r="887" spans="1:24" ht="12.75">
      <c r="A887" s="56"/>
      <c r="B887" s="56"/>
      <c r="C887" s="56"/>
      <c r="D887" s="7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</row>
    <row r="888" spans="1:24" ht="12.75">
      <c r="A888" s="56"/>
      <c r="B888" s="56"/>
      <c r="C888" s="56"/>
      <c r="D888" s="7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</row>
    <row r="889" spans="1:24" ht="12.75">
      <c r="A889" s="56"/>
      <c r="B889" s="56"/>
      <c r="C889" s="56"/>
      <c r="D889" s="7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</row>
    <row r="890" spans="1:24" ht="12.75">
      <c r="A890" s="56"/>
      <c r="B890" s="56"/>
      <c r="C890" s="56"/>
      <c r="D890" s="7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</row>
    <row r="891" spans="1:24" ht="12.75">
      <c r="A891" s="56"/>
      <c r="B891" s="56"/>
      <c r="C891" s="56"/>
      <c r="D891" s="7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</row>
    <row r="892" spans="1:24" ht="12.75">
      <c r="A892" s="56"/>
      <c r="B892" s="56"/>
      <c r="C892" s="56"/>
      <c r="D892" s="7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</row>
    <row r="893" spans="1:24" ht="12.75">
      <c r="A893" s="56"/>
      <c r="B893" s="56"/>
      <c r="C893" s="56"/>
      <c r="D893" s="7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</row>
    <row r="894" spans="1:24" ht="12.75">
      <c r="A894" s="56"/>
      <c r="B894" s="56"/>
      <c r="C894" s="56"/>
      <c r="D894" s="7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</row>
    <row r="895" spans="1:24" ht="12.75">
      <c r="A895" s="56"/>
      <c r="B895" s="56"/>
      <c r="C895" s="56"/>
      <c r="D895" s="7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</row>
    <row r="896" spans="1:24" ht="12.75">
      <c r="A896" s="56"/>
      <c r="B896" s="56"/>
      <c r="C896" s="56"/>
      <c r="D896" s="7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</row>
    <row r="897" spans="1:24" ht="12.75">
      <c r="A897" s="56"/>
      <c r="B897" s="56"/>
      <c r="C897" s="56"/>
      <c r="D897" s="7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</row>
    <row r="898" spans="1:24" ht="12.75">
      <c r="A898" s="56"/>
      <c r="B898" s="56"/>
      <c r="C898" s="56"/>
      <c r="D898" s="7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</row>
    <row r="899" spans="1:24" ht="12.75">
      <c r="A899" s="56"/>
      <c r="B899" s="56"/>
      <c r="C899" s="56"/>
      <c r="D899" s="7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</row>
    <row r="900" spans="1:24" ht="12.75">
      <c r="A900" s="56"/>
      <c r="B900" s="56"/>
      <c r="C900" s="56"/>
      <c r="D900" s="7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</row>
    <row r="901" spans="1:24" ht="12.75">
      <c r="A901" s="56"/>
      <c r="B901" s="56"/>
      <c r="C901" s="56"/>
      <c r="D901" s="7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</row>
    <row r="902" spans="1:24" ht="12.75">
      <c r="A902" s="56"/>
      <c r="B902" s="56"/>
      <c r="C902" s="56"/>
      <c r="D902" s="7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</row>
    <row r="903" spans="1:24" ht="12.75">
      <c r="A903" s="56"/>
      <c r="B903" s="56"/>
      <c r="C903" s="56"/>
      <c r="D903" s="7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</row>
    <row r="904" spans="1:24" ht="12.75">
      <c r="A904" s="56"/>
      <c r="B904" s="56"/>
      <c r="C904" s="56"/>
      <c r="D904" s="7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</row>
    <row r="905" spans="1:24" ht="12.75">
      <c r="A905" s="56"/>
      <c r="B905" s="56"/>
      <c r="C905" s="56"/>
      <c r="D905" s="7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</row>
    <row r="906" spans="1:24" ht="12.75">
      <c r="A906" s="56"/>
      <c r="B906" s="56"/>
      <c r="C906" s="56"/>
      <c r="D906" s="7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</row>
    <row r="907" spans="1:24" ht="12.75">
      <c r="A907" s="56"/>
      <c r="B907" s="56"/>
      <c r="C907" s="56"/>
      <c r="D907" s="7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</row>
    <row r="908" spans="1:24" ht="12.75">
      <c r="A908" s="56"/>
      <c r="B908" s="56"/>
      <c r="C908" s="56"/>
      <c r="D908" s="7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</row>
    <row r="909" spans="1:24" ht="12.75">
      <c r="A909" s="56"/>
      <c r="B909" s="56"/>
      <c r="C909" s="56"/>
      <c r="D909" s="7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</row>
    <row r="910" spans="1:24" ht="12.75">
      <c r="A910" s="56"/>
      <c r="B910" s="56"/>
      <c r="C910" s="56"/>
      <c r="D910" s="7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</row>
    <row r="911" spans="1:24" ht="12.75">
      <c r="A911" s="56"/>
      <c r="B911" s="56"/>
      <c r="C911" s="56"/>
      <c r="D911" s="7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</row>
    <row r="912" spans="1:24" ht="12.75">
      <c r="A912" s="56"/>
      <c r="B912" s="56"/>
      <c r="C912" s="56"/>
      <c r="D912" s="7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</row>
    <row r="913" spans="1:24" ht="12.75">
      <c r="A913" s="56"/>
      <c r="B913" s="56"/>
      <c r="C913" s="56"/>
      <c r="D913" s="7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</row>
    <row r="914" spans="1:24" ht="12.75">
      <c r="A914" s="56"/>
      <c r="B914" s="56"/>
      <c r="C914" s="56"/>
      <c r="D914" s="7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</row>
    <row r="915" spans="1:24" ht="12.75">
      <c r="A915" s="56"/>
      <c r="B915" s="56"/>
      <c r="C915" s="56"/>
      <c r="D915" s="7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</row>
    <row r="916" spans="1:24" ht="12.75">
      <c r="A916" s="56"/>
      <c r="B916" s="56"/>
      <c r="C916" s="56"/>
      <c r="D916" s="7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</row>
    <row r="917" spans="1:24" ht="12.75">
      <c r="A917" s="56"/>
      <c r="B917" s="56"/>
      <c r="C917" s="56"/>
      <c r="D917" s="7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</row>
    <row r="918" spans="1:24" ht="12.75">
      <c r="A918" s="56"/>
      <c r="B918" s="56"/>
      <c r="C918" s="56"/>
      <c r="D918" s="7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</row>
    <row r="919" spans="1:24" ht="12.75">
      <c r="A919" s="56"/>
      <c r="B919" s="56"/>
      <c r="C919" s="56"/>
      <c r="D919" s="7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</row>
    <row r="920" spans="1:24" ht="12.75">
      <c r="A920" s="56"/>
      <c r="B920" s="56"/>
      <c r="C920" s="56"/>
      <c r="D920" s="7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</row>
    <row r="921" spans="1:24" ht="12.75">
      <c r="A921" s="56"/>
      <c r="B921" s="56"/>
      <c r="C921" s="56"/>
      <c r="D921" s="7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</row>
    <row r="922" spans="1:24" ht="12.75">
      <c r="A922" s="56"/>
      <c r="B922" s="56"/>
      <c r="C922" s="56"/>
      <c r="D922" s="7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</row>
    <row r="923" spans="1:24" ht="12.75">
      <c r="A923" s="56"/>
      <c r="B923" s="56"/>
      <c r="C923" s="56"/>
      <c r="D923" s="7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</row>
    <row r="924" spans="1:24" ht="12.75">
      <c r="A924" s="56"/>
      <c r="B924" s="56"/>
      <c r="C924" s="56"/>
      <c r="D924" s="7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</row>
    <row r="925" spans="1:24" ht="12.75">
      <c r="A925" s="56"/>
      <c r="B925" s="56"/>
      <c r="C925" s="56"/>
      <c r="D925" s="7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</row>
    <row r="926" spans="1:24" ht="12.75">
      <c r="A926" s="56"/>
      <c r="B926" s="56"/>
      <c r="C926" s="56"/>
      <c r="D926" s="7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</row>
    <row r="927" spans="1:24" ht="12.75">
      <c r="A927" s="56"/>
      <c r="B927" s="56"/>
      <c r="C927" s="56"/>
      <c r="D927" s="7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</row>
    <row r="928" spans="1:24" ht="12.75">
      <c r="A928" s="56"/>
      <c r="B928" s="56"/>
      <c r="C928" s="56"/>
      <c r="D928" s="7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</row>
    <row r="929" spans="1:24" ht="12.75">
      <c r="A929" s="56"/>
      <c r="B929" s="56"/>
      <c r="C929" s="56"/>
      <c r="D929" s="7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</row>
    <row r="930" spans="1:24" ht="12.75">
      <c r="A930" s="56"/>
      <c r="B930" s="56"/>
      <c r="C930" s="56"/>
      <c r="D930" s="7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</row>
    <row r="931" spans="1:24" ht="12.75">
      <c r="A931" s="56"/>
      <c r="B931" s="56"/>
      <c r="C931" s="56"/>
      <c r="D931" s="7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</row>
    <row r="932" spans="1:24" ht="12.75">
      <c r="A932" s="56"/>
      <c r="B932" s="56"/>
      <c r="C932" s="56"/>
      <c r="D932" s="7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</row>
    <row r="933" spans="1:24" ht="12.75">
      <c r="A933" s="56"/>
      <c r="B933" s="56"/>
      <c r="C933" s="56"/>
      <c r="D933" s="7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</row>
    <row r="934" spans="1:24" ht="12.75">
      <c r="A934" s="56"/>
      <c r="B934" s="56"/>
      <c r="C934" s="56"/>
      <c r="D934" s="7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</row>
    <row r="935" spans="1:24" ht="12.75">
      <c r="A935" s="56"/>
      <c r="B935" s="56"/>
      <c r="C935" s="56"/>
      <c r="D935" s="7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</row>
    <row r="936" spans="1:24" ht="12.75">
      <c r="A936" s="56"/>
      <c r="B936" s="56"/>
      <c r="C936" s="56"/>
      <c r="D936" s="7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</row>
    <row r="937" spans="1:24" ht="12.75">
      <c r="A937" s="56"/>
      <c r="B937" s="56"/>
      <c r="C937" s="56"/>
      <c r="D937" s="7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</row>
    <row r="938" spans="1:24" ht="12.75">
      <c r="A938" s="56"/>
      <c r="B938" s="56"/>
      <c r="C938" s="56"/>
      <c r="D938" s="7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</row>
    <row r="939" spans="1:24" ht="12.75">
      <c r="A939" s="56"/>
      <c r="B939" s="56"/>
      <c r="C939" s="56"/>
      <c r="D939" s="7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</row>
    <row r="940" spans="1:24" ht="12.75">
      <c r="A940" s="56"/>
      <c r="B940" s="56"/>
      <c r="C940" s="56"/>
      <c r="D940" s="7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</row>
    <row r="941" spans="1:24" ht="12.75">
      <c r="A941" s="56"/>
      <c r="B941" s="56"/>
      <c r="C941" s="56"/>
      <c r="D941" s="7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</row>
    <row r="942" spans="1:24" ht="12.75">
      <c r="A942" s="56"/>
      <c r="B942" s="56"/>
      <c r="C942" s="56"/>
      <c r="D942" s="7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</row>
    <row r="943" spans="1:24" ht="12.75">
      <c r="A943" s="56"/>
      <c r="B943" s="56"/>
      <c r="C943" s="56"/>
      <c r="D943" s="7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</row>
    <row r="944" spans="1:24" ht="12.75">
      <c r="A944" s="56"/>
      <c r="B944" s="56"/>
      <c r="C944" s="56"/>
      <c r="D944" s="7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</row>
    <row r="945" spans="1:24" ht="12.75">
      <c r="A945" s="56"/>
      <c r="B945" s="56"/>
      <c r="C945" s="56"/>
      <c r="D945" s="7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</row>
    <row r="946" spans="1:24" ht="12.75">
      <c r="A946" s="56"/>
      <c r="B946" s="56"/>
      <c r="C946" s="56"/>
      <c r="D946" s="7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</row>
    <row r="947" spans="1:24" ht="12.75">
      <c r="A947" s="56"/>
      <c r="B947" s="56"/>
      <c r="C947" s="56"/>
      <c r="D947" s="7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</row>
    <row r="948" spans="1:24" ht="12.75">
      <c r="A948" s="56"/>
      <c r="B948" s="56"/>
      <c r="C948" s="56"/>
      <c r="D948" s="7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</row>
    <row r="949" spans="1:24" ht="12.75">
      <c r="A949" s="56"/>
      <c r="B949" s="56"/>
      <c r="C949" s="56"/>
      <c r="D949" s="7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</row>
    <row r="950" spans="1:24" ht="12.75">
      <c r="A950" s="56"/>
      <c r="B950" s="56"/>
      <c r="C950" s="56"/>
      <c r="D950" s="7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</row>
    <row r="951" spans="1:24" ht="12.75">
      <c r="A951" s="56"/>
      <c r="B951" s="56"/>
      <c r="C951" s="56"/>
      <c r="D951" s="7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</row>
    <row r="952" spans="1:24" ht="12.75">
      <c r="A952" s="56"/>
      <c r="B952" s="56"/>
      <c r="C952" s="56"/>
      <c r="D952" s="7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</row>
    <row r="953" spans="1:24" ht="12.75">
      <c r="A953" s="56"/>
      <c r="B953" s="56"/>
      <c r="C953" s="56"/>
      <c r="D953" s="7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</row>
    <row r="954" spans="1:24" ht="12.75">
      <c r="A954" s="56"/>
      <c r="B954" s="56"/>
      <c r="C954" s="56"/>
      <c r="D954" s="7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</row>
    <row r="955" spans="1:24" ht="12.75">
      <c r="A955" s="56"/>
      <c r="B955" s="56"/>
      <c r="C955" s="56"/>
      <c r="D955" s="7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</row>
    <row r="956" spans="1:24" ht="12.75">
      <c r="A956" s="56"/>
      <c r="B956" s="56"/>
      <c r="C956" s="56"/>
      <c r="D956" s="7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</row>
    <row r="957" spans="1:24" ht="12.75">
      <c r="A957" s="56"/>
      <c r="B957" s="56"/>
      <c r="C957" s="56"/>
      <c r="D957" s="7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</row>
    <row r="958" spans="1:24" ht="12.75">
      <c r="A958" s="56"/>
      <c r="B958" s="56"/>
      <c r="C958" s="56"/>
      <c r="D958" s="7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</row>
    <row r="959" spans="1:24" ht="12.75">
      <c r="A959" s="56"/>
      <c r="B959" s="56"/>
      <c r="C959" s="56"/>
      <c r="D959" s="7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</row>
    <row r="960" spans="1:24" ht="12.75">
      <c r="A960" s="56"/>
      <c r="B960" s="56"/>
      <c r="C960" s="56"/>
      <c r="D960" s="7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</row>
    <row r="961" spans="1:24" ht="12.75">
      <c r="A961" s="56"/>
      <c r="B961" s="56"/>
      <c r="C961" s="56"/>
      <c r="D961" s="7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</row>
    <row r="962" spans="1:24" ht="12.75">
      <c r="A962" s="56"/>
      <c r="B962" s="56"/>
      <c r="C962" s="56"/>
      <c r="D962" s="7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</row>
    <row r="963" spans="1:24" ht="12.75">
      <c r="A963" s="56"/>
      <c r="B963" s="56"/>
      <c r="C963" s="56"/>
      <c r="D963" s="7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</row>
    <row r="964" spans="1:24" ht="12.75">
      <c r="A964" s="56"/>
      <c r="B964" s="56"/>
      <c r="C964" s="56"/>
      <c r="D964" s="7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</row>
    <row r="965" spans="1:24" ht="12.75">
      <c r="A965" s="56"/>
      <c r="B965" s="56"/>
      <c r="C965" s="56"/>
      <c r="D965" s="7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</row>
    <row r="966" spans="1:24" ht="12.75">
      <c r="A966" s="56"/>
      <c r="B966" s="56"/>
      <c r="C966" s="56"/>
      <c r="D966" s="7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</row>
    <row r="967" spans="1:24" ht="12.75">
      <c r="A967" s="56"/>
      <c r="B967" s="56"/>
      <c r="C967" s="56"/>
      <c r="D967" s="7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</row>
    <row r="968" spans="1:24" ht="12.75">
      <c r="A968" s="56"/>
      <c r="B968" s="56"/>
      <c r="C968" s="56"/>
      <c r="D968" s="7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</row>
    <row r="969" spans="1:24" ht="12.75">
      <c r="A969" s="56"/>
      <c r="B969" s="56"/>
      <c r="C969" s="56"/>
      <c r="D969" s="7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</row>
    <row r="970" spans="1:24" ht="12.75">
      <c r="A970" s="56"/>
      <c r="B970" s="56"/>
      <c r="C970" s="56"/>
      <c r="D970" s="7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</row>
    <row r="971" spans="1:24" ht="12.75">
      <c r="A971" s="56"/>
      <c r="B971" s="56"/>
      <c r="C971" s="56"/>
      <c r="D971" s="7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</row>
    <row r="972" spans="1:24" ht="12.75">
      <c r="A972" s="56"/>
      <c r="B972" s="56"/>
      <c r="C972" s="56"/>
      <c r="D972" s="7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</row>
    <row r="973" spans="1:24" ht="12.75">
      <c r="A973" s="56"/>
      <c r="B973" s="56"/>
      <c r="C973" s="56"/>
      <c r="D973" s="7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</row>
    <row r="974" spans="1:24" ht="12.75">
      <c r="A974" s="56"/>
      <c r="B974" s="56"/>
      <c r="C974" s="56"/>
      <c r="D974" s="7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</row>
    <row r="975" spans="1:24" ht="12.75">
      <c r="A975" s="56"/>
      <c r="B975" s="56"/>
      <c r="C975" s="56"/>
      <c r="D975" s="7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</row>
    <row r="976" spans="1:24" ht="12.75">
      <c r="A976" s="56"/>
      <c r="B976" s="56"/>
      <c r="C976" s="56"/>
      <c r="D976" s="7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</row>
    <row r="977" spans="1:24" ht="12.75">
      <c r="A977" s="56"/>
      <c r="B977" s="56"/>
      <c r="C977" s="56"/>
      <c r="D977" s="7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</row>
    <row r="978" spans="1:24" ht="12.75">
      <c r="A978" s="56"/>
      <c r="B978" s="56"/>
      <c r="C978" s="56"/>
      <c r="D978" s="7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</row>
    <row r="979" spans="1:24" ht="12.75">
      <c r="A979" s="56"/>
      <c r="B979" s="56"/>
      <c r="C979" s="56"/>
      <c r="D979" s="7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</row>
    <row r="980" spans="1:24" ht="12.75">
      <c r="A980" s="56"/>
      <c r="B980" s="56"/>
      <c r="C980" s="56"/>
      <c r="D980" s="7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</row>
    <row r="981" spans="1:24" ht="12.75">
      <c r="A981" s="56"/>
      <c r="B981" s="56"/>
      <c r="C981" s="56"/>
      <c r="D981" s="7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</row>
    <row r="982" spans="1:24" ht="12.75">
      <c r="A982" s="56"/>
      <c r="B982" s="56"/>
      <c r="C982" s="56"/>
      <c r="D982" s="7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</row>
    <row r="983" spans="1:24" ht="12.75">
      <c r="A983" s="56"/>
      <c r="B983" s="56"/>
      <c r="C983" s="56"/>
      <c r="D983" s="7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</row>
    <row r="984" spans="1:24" ht="12.75">
      <c r="A984" s="56"/>
      <c r="B984" s="56"/>
      <c r="C984" s="56"/>
      <c r="D984" s="7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</row>
    <row r="985" spans="1:24" ht="12.75">
      <c r="A985" s="56"/>
      <c r="B985" s="56"/>
      <c r="C985" s="56"/>
      <c r="D985" s="7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</row>
    <row r="986" spans="1:24" ht="12.75">
      <c r="A986" s="56"/>
      <c r="B986" s="56"/>
      <c r="C986" s="56"/>
      <c r="D986" s="7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</row>
    <row r="987" spans="1:24" ht="12.75">
      <c r="A987" s="56"/>
      <c r="B987" s="56"/>
      <c r="C987" s="56"/>
      <c r="D987" s="7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</row>
    <row r="988" spans="1:24" ht="12.75">
      <c r="A988" s="56"/>
      <c r="B988" s="56"/>
      <c r="C988" s="56"/>
      <c r="D988" s="7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</row>
    <row r="989" spans="1:24" ht="12.75">
      <c r="A989" s="56"/>
      <c r="B989" s="56"/>
      <c r="C989" s="56"/>
      <c r="D989" s="7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</row>
    <row r="990" spans="1:24" ht="12.75">
      <c r="A990" s="56"/>
      <c r="B990" s="56"/>
      <c r="C990" s="56"/>
      <c r="D990" s="7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</row>
    <row r="991" spans="1:24" ht="12.75">
      <c r="A991" s="56"/>
      <c r="B991" s="56"/>
      <c r="C991" s="56"/>
      <c r="D991" s="7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</row>
    <row r="992" spans="1:24" ht="12.75">
      <c r="A992" s="56"/>
      <c r="B992" s="56"/>
      <c r="C992" s="56"/>
      <c r="D992" s="7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</row>
    <row r="993" spans="1:24" ht="12.75">
      <c r="A993" s="56"/>
      <c r="B993" s="56"/>
      <c r="C993" s="56"/>
      <c r="D993" s="7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</row>
    <row r="994" spans="1:24" ht="12.75">
      <c r="A994" s="56"/>
      <c r="B994" s="56"/>
      <c r="C994" s="56"/>
      <c r="D994" s="7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</row>
    <row r="995" spans="1:24" ht="12.75">
      <c r="A995" s="56"/>
      <c r="B995" s="56"/>
      <c r="C995" s="56"/>
      <c r="D995" s="7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</row>
    <row r="996" spans="1:24" ht="12.75">
      <c r="A996" s="56"/>
      <c r="B996" s="56"/>
      <c r="C996" s="56"/>
      <c r="D996" s="7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</row>
    <row r="997" spans="1:24" ht="12.75">
      <c r="A997" s="56"/>
      <c r="B997" s="56"/>
      <c r="C997" s="56"/>
      <c r="D997" s="7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</row>
    <row r="998" spans="1:24" ht="12.75">
      <c r="A998" s="56"/>
      <c r="B998" s="56"/>
      <c r="C998" s="56"/>
      <c r="D998" s="7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</row>
    <row r="999" spans="1:24" ht="12.75">
      <c r="A999" s="56"/>
      <c r="B999" s="56"/>
      <c r="C999" s="56"/>
      <c r="D999" s="7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</row>
    <row r="1000" spans="1:24" ht="12.75">
      <c r="A1000" s="56"/>
      <c r="B1000" s="56"/>
      <c r="C1000" s="56"/>
      <c r="D1000" s="7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</row>
    <row r="1001" spans="1:24" ht="12.75">
      <c r="A1001" s="56"/>
      <c r="B1001" s="56"/>
      <c r="C1001" s="56"/>
      <c r="D1001" s="7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Y1000"/>
  <sheetViews>
    <sheetView workbookViewId="0"/>
  </sheetViews>
  <sheetFormatPr defaultColWidth="14.42578125" defaultRowHeight="15.75" customHeight="1"/>
  <cols>
    <col min="2" max="2" width="16.42578125" customWidth="1"/>
    <col min="3" max="3" width="16.28515625" customWidth="1"/>
    <col min="4" max="4" width="17.140625" customWidth="1"/>
    <col min="5" max="5" width="18.5703125" customWidth="1"/>
    <col min="6" max="7" width="17.42578125" customWidth="1"/>
  </cols>
  <sheetData>
    <row r="1" spans="1:25" ht="15.75" customHeight="1">
      <c r="A1" s="1" t="s">
        <v>0</v>
      </c>
      <c r="B1" s="8">
        <v>2012</v>
      </c>
      <c r="C1" s="10">
        <v>2013</v>
      </c>
      <c r="D1" s="10">
        <v>2014</v>
      </c>
      <c r="E1" s="10">
        <v>2015</v>
      </c>
      <c r="F1" s="10">
        <v>2016</v>
      </c>
      <c r="G1" s="10">
        <v>2017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15.75" customHeight="1">
      <c r="A2" s="12" t="s">
        <v>8</v>
      </c>
      <c r="B2" s="14">
        <v>16751700375.58</v>
      </c>
      <c r="C2" s="15">
        <v>12512103711.18</v>
      </c>
      <c r="D2" s="15">
        <v>12371194895.08</v>
      </c>
      <c r="E2" s="15">
        <v>13349444263.719999</v>
      </c>
      <c r="F2" s="15">
        <v>12694839539.4</v>
      </c>
      <c r="G2" s="17">
        <v>14917141805.799999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12" t="s">
        <v>9</v>
      </c>
      <c r="B3" s="14">
        <v>4615407803</v>
      </c>
      <c r="C3" s="15">
        <v>4149550775.6999998</v>
      </c>
      <c r="D3" s="15">
        <v>4994481880.7799997</v>
      </c>
      <c r="E3" s="15">
        <v>4451736117.8400002</v>
      </c>
      <c r="F3" s="15">
        <v>5788979592.3400002</v>
      </c>
      <c r="G3" s="17">
        <v>6201369567.2299995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12" t="s">
        <v>10</v>
      </c>
      <c r="B4" s="14">
        <v>13516810150</v>
      </c>
      <c r="C4" s="15">
        <v>15398828428</v>
      </c>
      <c r="D4" s="15">
        <v>15676502423</v>
      </c>
      <c r="E4" s="15">
        <v>14791175253</v>
      </c>
      <c r="F4" s="15">
        <v>23269750752.080002</v>
      </c>
      <c r="G4" s="17">
        <v>15956354035.299999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12" t="s">
        <v>11</v>
      </c>
      <c r="B5" s="14">
        <v>7601585012.1499996</v>
      </c>
      <c r="C5" s="15">
        <v>8731599912.4300003</v>
      </c>
      <c r="D5" s="15">
        <v>10454312316.18</v>
      </c>
      <c r="E5" s="15">
        <v>14793120188.67</v>
      </c>
      <c r="F5" s="15">
        <v>16190476191</v>
      </c>
      <c r="G5" s="17">
        <v>17365385830.509998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12" t="s">
        <v>12</v>
      </c>
      <c r="B6" s="14">
        <v>4064710425.23</v>
      </c>
      <c r="C6" s="15">
        <v>4937242875.8299999</v>
      </c>
      <c r="D6" s="15">
        <v>4853453184.8699999</v>
      </c>
      <c r="E6" s="15">
        <v>5393721996</v>
      </c>
      <c r="F6" s="15">
        <v>8677265878</v>
      </c>
      <c r="G6" s="17">
        <v>4369411450.2700005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12" t="s">
        <v>13</v>
      </c>
      <c r="B7" s="14">
        <v>4958806727</v>
      </c>
      <c r="C7" s="15">
        <v>10500936262.879999</v>
      </c>
      <c r="D7" s="15">
        <v>10958263688</v>
      </c>
      <c r="E7" s="15">
        <v>8713516526.2399998</v>
      </c>
      <c r="F7" s="15">
        <v>7905458280.3000002</v>
      </c>
      <c r="G7" s="17">
        <v>12523812450.59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12" t="s">
        <v>14</v>
      </c>
      <c r="B8" s="14">
        <v>8436560608.9799995</v>
      </c>
      <c r="C8" s="15">
        <v>8373720592.1499996</v>
      </c>
      <c r="D8" s="15">
        <v>8284425160.7200003</v>
      </c>
      <c r="E8" s="15">
        <v>7631789841.3699999</v>
      </c>
      <c r="F8" s="15">
        <v>9556495064.3299999</v>
      </c>
      <c r="G8" s="17">
        <v>12399414557.790001</v>
      </c>
      <c r="H8" s="6"/>
      <c r="I8" s="6"/>
      <c r="J8" s="5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12" t="s">
        <v>15</v>
      </c>
      <c r="B9" s="14">
        <v>2444613205.3699999</v>
      </c>
      <c r="C9" s="15">
        <v>2132815258</v>
      </c>
      <c r="D9" s="15">
        <v>2760773778.9899998</v>
      </c>
      <c r="E9" s="15">
        <v>3530261222.3099999</v>
      </c>
      <c r="F9" s="15">
        <v>2675723063.8899999</v>
      </c>
      <c r="G9" s="17">
        <v>4983331049.2399998</v>
      </c>
      <c r="H9" s="6"/>
      <c r="I9" s="6"/>
      <c r="J9" s="5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12" t="s">
        <v>16</v>
      </c>
      <c r="B10" s="14">
        <v>12734560333</v>
      </c>
      <c r="C10" s="15">
        <v>12002167999.57</v>
      </c>
      <c r="D10" s="15">
        <v>15738850743.950001</v>
      </c>
      <c r="E10" s="15">
        <v>13567122507.379999</v>
      </c>
      <c r="F10" s="15">
        <v>14776808331.83</v>
      </c>
      <c r="G10" s="17">
        <v>18104562225.619999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12" t="s">
        <v>17</v>
      </c>
      <c r="B11" s="14">
        <v>45566897481</v>
      </c>
      <c r="C11" s="15">
        <v>50208229986.910004</v>
      </c>
      <c r="D11" s="15">
        <v>42819209025.239998</v>
      </c>
      <c r="E11" s="15">
        <v>40805656911.959999</v>
      </c>
      <c r="F11" s="15">
        <v>44057915472.720001</v>
      </c>
      <c r="G11" s="17">
        <v>51888005338.330002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12" t="s">
        <v>18</v>
      </c>
      <c r="B12" s="14">
        <v>8234317213.0100002</v>
      </c>
      <c r="C12" s="15">
        <v>10427861231.23</v>
      </c>
      <c r="D12" s="15">
        <v>11032472512</v>
      </c>
      <c r="E12" s="15">
        <v>11032472512</v>
      </c>
      <c r="F12" s="15">
        <v>2342092225.0700002</v>
      </c>
      <c r="G12" s="17">
        <v>5102902366.8199997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12" t="s">
        <v>19</v>
      </c>
      <c r="B13" s="14">
        <v>18880055380.830002</v>
      </c>
      <c r="C13" s="15">
        <v>18899322710.470001</v>
      </c>
      <c r="D13" s="15">
        <v>17023595231.620001</v>
      </c>
      <c r="E13" s="15">
        <v>19117468369.25</v>
      </c>
      <c r="F13" s="15">
        <v>23041425599.709999</v>
      </c>
      <c r="G13" s="17">
        <v>25342829212.220001</v>
      </c>
      <c r="H13" s="6"/>
      <c r="I13" s="6"/>
      <c r="J13" s="5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12" t="s">
        <v>20</v>
      </c>
      <c r="B14" s="14">
        <v>3787607515.3499999</v>
      </c>
      <c r="C14" s="15">
        <v>2339670199.77</v>
      </c>
      <c r="D14" s="15">
        <v>3462341448.3200002</v>
      </c>
      <c r="E14" s="15">
        <v>3297707703.96</v>
      </c>
      <c r="F14" s="15">
        <v>2991041855.48</v>
      </c>
      <c r="G14" s="17">
        <v>4967499815.79</v>
      </c>
      <c r="H14" s="6"/>
      <c r="I14" s="6"/>
      <c r="J14" s="5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12" t="s">
        <v>21</v>
      </c>
      <c r="B15" s="14">
        <v>12209587683</v>
      </c>
      <c r="C15" s="15">
        <v>20203802864</v>
      </c>
      <c r="D15" s="15">
        <v>19250345593</v>
      </c>
      <c r="E15" s="15">
        <v>18081014527</v>
      </c>
      <c r="F15" s="15">
        <v>14235512227</v>
      </c>
      <c r="G15" s="17">
        <v>22039222902.860001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12" t="s">
        <v>22</v>
      </c>
      <c r="B16" s="14">
        <v>3717188863.2199998</v>
      </c>
      <c r="C16" s="15">
        <v>3870998757.79</v>
      </c>
      <c r="D16" s="15">
        <v>5196460381.9300003</v>
      </c>
      <c r="E16" s="15">
        <v>4784605861.4700003</v>
      </c>
      <c r="F16" s="15">
        <v>2941438110.6300001</v>
      </c>
      <c r="G16" s="17">
        <v>5272273408.2799997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12" t="s">
        <v>23</v>
      </c>
      <c r="B17" s="14">
        <v>6810221957.04</v>
      </c>
      <c r="C17" s="15">
        <v>7583501933.2700005</v>
      </c>
      <c r="D17" s="15">
        <v>8115751385.9499998</v>
      </c>
      <c r="E17" s="15">
        <v>5472581634.1800003</v>
      </c>
      <c r="F17" s="15">
        <v>5871026976.75</v>
      </c>
      <c r="G17" s="17">
        <v>6850796866.0699997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12" t="s">
        <v>24</v>
      </c>
      <c r="B18" s="14">
        <v>7884900135.2600002</v>
      </c>
      <c r="C18" s="15">
        <v>9755337731.7299995</v>
      </c>
      <c r="D18" s="15">
        <v>6273310616.3500004</v>
      </c>
      <c r="E18" s="15">
        <v>5081424105.3999996</v>
      </c>
      <c r="F18" s="15">
        <v>3535349908.6100001</v>
      </c>
      <c r="G18" s="17">
        <v>6650200980.1099997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12" t="s">
        <v>25</v>
      </c>
      <c r="B19" s="14">
        <v>11531795961.690001</v>
      </c>
      <c r="C19" s="15">
        <v>10932071462.59</v>
      </c>
      <c r="D19" s="15">
        <v>12782522514.51</v>
      </c>
      <c r="E19" s="15">
        <v>11536729988.59</v>
      </c>
      <c r="F19" s="15">
        <v>17051864537.129999</v>
      </c>
      <c r="G19" s="17">
        <v>26530562880.889999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12" t="s">
        <v>26</v>
      </c>
      <c r="B20" s="14">
        <v>11051971481.610001</v>
      </c>
      <c r="C20" s="15">
        <v>17142211079.940001</v>
      </c>
      <c r="D20" s="15">
        <v>13661853935.85</v>
      </c>
      <c r="E20" s="15">
        <v>13611853935.85</v>
      </c>
      <c r="F20" s="15">
        <v>30959027531.919998</v>
      </c>
      <c r="G20" s="17">
        <v>42418811470.639999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12" t="s">
        <v>27</v>
      </c>
      <c r="B21" s="14">
        <v>5029720846</v>
      </c>
      <c r="C21" s="15">
        <v>6852511585</v>
      </c>
      <c r="D21" s="15">
        <v>6223037599</v>
      </c>
      <c r="E21" s="15">
        <v>5791008741</v>
      </c>
      <c r="F21" s="15">
        <v>5545900833.3299999</v>
      </c>
      <c r="G21" s="17">
        <v>6029850857.7600002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12" t="s">
        <v>28</v>
      </c>
      <c r="B22" s="14">
        <v>5424015848.6499996</v>
      </c>
      <c r="C22" s="15">
        <v>3732343145.1100001</v>
      </c>
      <c r="D22" s="15">
        <v>3834143641.9499998</v>
      </c>
      <c r="E22" s="15">
        <v>3592406108</v>
      </c>
      <c r="F22" s="15">
        <v>3132343261.5799999</v>
      </c>
      <c r="G22" s="17">
        <v>4393773965.3900003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2.75">
      <c r="A23" s="12" t="s">
        <v>29</v>
      </c>
      <c r="B23" s="14">
        <v>3185459549.7199998</v>
      </c>
      <c r="C23" s="15">
        <v>5020349740.1800003</v>
      </c>
      <c r="D23" s="15">
        <v>6569928653.4700003</v>
      </c>
      <c r="E23" s="15">
        <v>6776580756.1700001</v>
      </c>
      <c r="F23" s="15">
        <v>9569124487.1599998</v>
      </c>
      <c r="G23" s="17">
        <v>11244260974.75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2.75">
      <c r="A24" s="12" t="s">
        <v>30</v>
      </c>
      <c r="B24" s="14">
        <v>11317269584.360001</v>
      </c>
      <c r="C24" s="15">
        <v>13838085972.51</v>
      </c>
      <c r="D24" s="15">
        <v>12460517954.549999</v>
      </c>
      <c r="E24" s="15">
        <v>7178922182.7600002</v>
      </c>
      <c r="F24" s="15">
        <v>17253829559.509998</v>
      </c>
      <c r="G24" s="17">
        <v>19637873512.220001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2.75">
      <c r="A25" s="12" t="s">
        <v>31</v>
      </c>
      <c r="B25" s="14">
        <v>219202426843.89001</v>
      </c>
      <c r="C25" s="15">
        <v>236195308896.70999</v>
      </c>
      <c r="D25" s="15">
        <v>276163978675.95001</v>
      </c>
      <c r="E25" s="15">
        <v>268224782435.23001</v>
      </c>
      <c r="F25" s="15">
        <v>302425091964.78003</v>
      </c>
      <c r="G25" s="17">
        <v>333967978880.44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2.75">
      <c r="A26" s="12" t="s">
        <v>40</v>
      </c>
      <c r="B26" s="14">
        <v>4132282812.6799998</v>
      </c>
      <c r="C26" s="15">
        <v>4012291835.9299998</v>
      </c>
      <c r="D26" s="15">
        <v>4085127585.6999998</v>
      </c>
      <c r="E26" s="15">
        <v>4281701806.5</v>
      </c>
      <c r="F26" s="15">
        <v>3402616062.1399999</v>
      </c>
      <c r="G26" s="17">
        <v>6174136952.5900002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2.75">
      <c r="A27" s="12" t="s">
        <v>33</v>
      </c>
      <c r="B27" s="14">
        <v>3782827634.9899998</v>
      </c>
      <c r="C27" s="15">
        <v>4115777679.3000002</v>
      </c>
      <c r="D27" s="15">
        <v>5737185035.8800001</v>
      </c>
      <c r="E27" s="15">
        <v>5975149921.8599997</v>
      </c>
      <c r="F27" s="15">
        <v>5881584409.4700003</v>
      </c>
      <c r="G27" s="17">
        <v>6517939033.0699997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2.75">
      <c r="A28" s="12" t="s">
        <v>34</v>
      </c>
      <c r="B28" s="14">
        <v>12438765025.219999</v>
      </c>
      <c r="C28" s="15">
        <v>13777026969.629999</v>
      </c>
      <c r="D28" s="15">
        <v>17497620787.52</v>
      </c>
      <c r="E28" s="15">
        <v>34596446519.519997</v>
      </c>
      <c r="F28" s="15">
        <v>72983120003.850006</v>
      </c>
      <c r="G28" s="17">
        <v>74835979000.509995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2.75">
      <c r="A29" s="12" t="s">
        <v>35</v>
      </c>
      <c r="B29" s="14">
        <v>10153042597.01</v>
      </c>
      <c r="C29" s="15">
        <v>10498697469.99</v>
      </c>
      <c r="D29" s="15">
        <v>11718741502.49</v>
      </c>
      <c r="E29" s="15">
        <v>10098000000</v>
      </c>
      <c r="F29" s="15">
        <v>8684406578.6299992</v>
      </c>
      <c r="G29" s="17">
        <v>10927871479.76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2.75">
      <c r="A30" s="12" t="s">
        <v>36</v>
      </c>
      <c r="B30" s="14">
        <v>5020250633.9399996</v>
      </c>
      <c r="C30" s="15">
        <v>7284225003.7700005</v>
      </c>
      <c r="D30" s="15">
        <v>8513274186.6700001</v>
      </c>
      <c r="E30" s="15">
        <v>8072966446</v>
      </c>
      <c r="F30" s="15">
        <v>8884756040.3500004</v>
      </c>
      <c r="G30" s="17">
        <v>6486524226.4499998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2.75">
      <c r="A31" s="12" t="s">
        <v>37</v>
      </c>
      <c r="B31" s="14">
        <v>14598808723.1</v>
      </c>
      <c r="C31" s="15">
        <v>15251369563.24</v>
      </c>
      <c r="D31" s="15">
        <v>16307233700.200001</v>
      </c>
      <c r="E31" s="15">
        <v>15663514824.73</v>
      </c>
      <c r="F31" s="15">
        <v>18879084132</v>
      </c>
      <c r="G31" s="17">
        <v>22448338824.610001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2.75">
      <c r="A32" s="12" t="s">
        <v>38</v>
      </c>
      <c r="B32" s="14">
        <v>6927858653.0699997</v>
      </c>
      <c r="C32" s="15">
        <v>8486806640.0799999</v>
      </c>
      <c r="D32" s="15">
        <v>8284425159.9200001</v>
      </c>
      <c r="E32" s="15">
        <v>6937349802.6999998</v>
      </c>
      <c r="F32" s="15">
        <v>9191372277.8700008</v>
      </c>
      <c r="G32" s="17">
        <v>10788283409.450001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2.75">
      <c r="A33" s="12" t="s">
        <v>39</v>
      </c>
      <c r="B33" s="14">
        <v>66275698676.010002</v>
      </c>
      <c r="C33" s="15">
        <v>87914415268.800003</v>
      </c>
      <c r="D33" s="15">
        <v>89112448347.580002</v>
      </c>
      <c r="E33" s="15">
        <v>82101298408.429993</v>
      </c>
      <c r="F33" s="15">
        <v>85287038971.020004</v>
      </c>
      <c r="G33" s="17">
        <v>89484983409.100006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2.75">
      <c r="A34" s="12" t="s">
        <v>41</v>
      </c>
      <c r="B34" s="14">
        <v>4313699006.0299997</v>
      </c>
      <c r="C34" s="15">
        <v>5509132929.4300003</v>
      </c>
      <c r="D34" s="15">
        <v>5617763260.3500004</v>
      </c>
      <c r="E34" s="15">
        <v>6224448122.5299997</v>
      </c>
      <c r="F34" s="15">
        <v>4545765527.7600002</v>
      </c>
      <c r="G34" s="17">
        <v>9018844307.2900009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2.75">
      <c r="A35" s="12" t="s">
        <v>42</v>
      </c>
      <c r="B35" s="14">
        <v>3418289991.3299999</v>
      </c>
      <c r="C35" s="15">
        <v>3344006052.4499998</v>
      </c>
      <c r="D35" s="15">
        <v>3799040873.48</v>
      </c>
      <c r="E35" s="15">
        <v>4155053816.1500001</v>
      </c>
      <c r="F35" s="15">
        <v>5895538974.3199997</v>
      </c>
      <c r="G35" s="17">
        <v>5764251233.8500004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2.75">
      <c r="A36" s="12" t="s">
        <v>43</v>
      </c>
      <c r="B36" s="14">
        <v>1785221060.95</v>
      </c>
      <c r="C36" s="15">
        <v>3072006109.8800001</v>
      </c>
      <c r="D36" s="15">
        <v>3073780160.8699999</v>
      </c>
      <c r="E36" s="15">
        <v>2251330427.3899999</v>
      </c>
      <c r="F36" s="15">
        <v>3240867567.79</v>
      </c>
      <c r="G36" s="17">
        <v>3598131936.5900002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2.75">
      <c r="A37" s="12" t="s">
        <v>44</v>
      </c>
      <c r="B37" s="14">
        <v>2592935139.9499998</v>
      </c>
      <c r="C37" s="15">
        <v>3039396601.8299999</v>
      </c>
      <c r="D37" s="15">
        <v>3149630553.96</v>
      </c>
      <c r="E37" s="15">
        <v>2741632541.0300002</v>
      </c>
      <c r="F37" s="15">
        <v>4777169537.8000002</v>
      </c>
      <c r="G37" s="17">
        <v>6023994930.9399996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2.75">
      <c r="A38" s="6"/>
      <c r="B38" s="4"/>
      <c r="C38" s="6"/>
      <c r="D38" s="6"/>
      <c r="E38" s="6"/>
      <c r="F38" s="6"/>
      <c r="G38" s="20">
        <f>SUM(G2:G37)</f>
        <v>931226905149.12964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2.75">
      <c r="A39" s="6"/>
      <c r="B39" s="4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2.75">
      <c r="A40" s="6"/>
      <c r="B40" s="4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2.75">
      <c r="A41" s="6"/>
      <c r="B41" s="4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2.75">
      <c r="A42" s="6"/>
      <c r="B42" s="4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2.75">
      <c r="A43" s="6"/>
      <c r="B43" s="4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2.75">
      <c r="A44" s="6"/>
      <c r="B44" s="4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2.75">
      <c r="A45" s="6"/>
      <c r="B45" s="4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2.75">
      <c r="A46" s="6"/>
      <c r="B46" s="4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2.75">
      <c r="A47" s="6"/>
      <c r="B47" s="4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2.75">
      <c r="A48" s="6"/>
      <c r="B48" s="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2.75">
      <c r="A49" s="6"/>
      <c r="B49" s="4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2.75">
      <c r="A50" s="6"/>
      <c r="B50" s="4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2.75">
      <c r="A51" s="6"/>
      <c r="B51" s="4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2.75">
      <c r="A52" s="6"/>
      <c r="B52" s="4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2.75">
      <c r="A53" s="6"/>
      <c r="B53" s="4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2.75">
      <c r="A54" s="6"/>
      <c r="B54" s="4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2.75">
      <c r="A55" s="6"/>
      <c r="B55" s="4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2.75">
      <c r="A56" s="6"/>
      <c r="B56" s="4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2.75">
      <c r="A57" s="6"/>
      <c r="B57" s="4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2.75">
      <c r="A58" s="6"/>
      <c r="B58" s="4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2.75">
      <c r="A59" s="6"/>
      <c r="B59" s="4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2.75">
      <c r="A60" s="6"/>
      <c r="B60" s="4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2.75">
      <c r="A61" s="6"/>
      <c r="B61" s="4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2.75">
      <c r="A62" s="6"/>
      <c r="B62" s="4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2.75">
      <c r="A63" s="6"/>
      <c r="B63" s="4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2.75">
      <c r="A64" s="6"/>
      <c r="B64" s="4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2.75">
      <c r="A65" s="6"/>
      <c r="B65" s="4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2.75">
      <c r="A66" s="6"/>
      <c r="B66" s="4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2.75">
      <c r="A67" s="6"/>
      <c r="B67" s="4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2.75">
      <c r="A68" s="6"/>
      <c r="B68" s="4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2.75">
      <c r="A69" s="6"/>
      <c r="B69" s="4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2.75">
      <c r="A70" s="6"/>
      <c r="B70" s="4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2.75">
      <c r="A71" s="6"/>
      <c r="B71" s="4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2.75">
      <c r="A72" s="6"/>
      <c r="B72" s="4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2.75">
      <c r="A73" s="6"/>
      <c r="B73" s="4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2.75">
      <c r="A74" s="6"/>
      <c r="B74" s="4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2.75">
      <c r="A75" s="6"/>
      <c r="B75" s="4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2.75">
      <c r="A76" s="6"/>
      <c r="B76" s="4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2.75">
      <c r="A77" s="6"/>
      <c r="B77" s="4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2.75">
      <c r="A78" s="6"/>
      <c r="B78" s="4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2.75">
      <c r="A79" s="6"/>
      <c r="B79" s="4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2.75">
      <c r="A80" s="6"/>
      <c r="B80" s="4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2.75">
      <c r="A81" s="6"/>
      <c r="B81" s="4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2.75">
      <c r="A82" s="6"/>
      <c r="B82" s="4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2.75">
      <c r="A83" s="6"/>
      <c r="B83" s="4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2.75">
      <c r="A84" s="6"/>
      <c r="B84" s="4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2.75">
      <c r="A85" s="6"/>
      <c r="B85" s="4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2.75">
      <c r="A86" s="6"/>
      <c r="B86" s="4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2.75">
      <c r="A87" s="6"/>
      <c r="B87" s="4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2.75">
      <c r="A88" s="6"/>
      <c r="B88" s="4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2.75">
      <c r="A89" s="6"/>
      <c r="B89" s="4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2.75">
      <c r="A90" s="6"/>
      <c r="B90" s="4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2.75">
      <c r="A91" s="6"/>
      <c r="B91" s="4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2.75">
      <c r="A92" s="6"/>
      <c r="B92" s="4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2.75">
      <c r="A93" s="6"/>
      <c r="B93" s="4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2.75">
      <c r="A94" s="6"/>
      <c r="B94" s="4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2.75">
      <c r="A95" s="6"/>
      <c r="B95" s="4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2.75">
      <c r="A96" s="6"/>
      <c r="B96" s="4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2.75">
      <c r="A97" s="6"/>
      <c r="B97" s="4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2.75">
      <c r="A98" s="6"/>
      <c r="B98" s="4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2.75">
      <c r="A99" s="6"/>
      <c r="B99" s="4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2.75">
      <c r="A100" s="6"/>
      <c r="B100" s="4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2.75">
      <c r="A101" s="6"/>
      <c r="B101" s="4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2.75">
      <c r="A102" s="6"/>
      <c r="B102" s="4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2.75">
      <c r="A103" s="6"/>
      <c r="B103" s="4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2.75">
      <c r="A104" s="6"/>
      <c r="B104" s="4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2.75">
      <c r="A105" s="6"/>
      <c r="B105" s="4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2.75">
      <c r="A106" s="6"/>
      <c r="B106" s="4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2.75">
      <c r="A107" s="6"/>
      <c r="B107" s="4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2.75">
      <c r="A108" s="6"/>
      <c r="B108" s="4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2.75">
      <c r="A109" s="6"/>
      <c r="B109" s="4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2.75">
      <c r="A110" s="6"/>
      <c r="B110" s="4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2.75">
      <c r="A111" s="6"/>
      <c r="B111" s="4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2.75">
      <c r="A112" s="6"/>
      <c r="B112" s="4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2.75">
      <c r="A113" s="6"/>
      <c r="B113" s="4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2.75">
      <c r="A114" s="6"/>
      <c r="B114" s="4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2.75">
      <c r="A115" s="6"/>
      <c r="B115" s="4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2.75">
      <c r="A116" s="6"/>
      <c r="B116" s="4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2.75">
      <c r="A117" s="6"/>
      <c r="B117" s="4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2.75">
      <c r="A118" s="6"/>
      <c r="B118" s="4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2.75">
      <c r="A119" s="6"/>
      <c r="B119" s="4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2.75">
      <c r="A120" s="6"/>
      <c r="B120" s="4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2.75">
      <c r="A121" s="6"/>
      <c r="B121" s="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2.75">
      <c r="A122" s="6"/>
      <c r="B122" s="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2.75">
      <c r="A123" s="6"/>
      <c r="B123" s="4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2.75">
      <c r="A124" s="6"/>
      <c r="B124" s="4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2.75">
      <c r="A125" s="6"/>
      <c r="B125" s="4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2.75">
      <c r="A126" s="6"/>
      <c r="B126" s="4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2.75">
      <c r="A127" s="6"/>
      <c r="B127" s="4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2.75">
      <c r="A128" s="6"/>
      <c r="B128" s="4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2.75">
      <c r="A129" s="6"/>
      <c r="B129" s="4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2.75">
      <c r="A130" s="6"/>
      <c r="B130" s="4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2.75">
      <c r="A131" s="6"/>
      <c r="B131" s="4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2.75">
      <c r="A132" s="6"/>
      <c r="B132" s="4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2.75">
      <c r="A133" s="6"/>
      <c r="B133" s="4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2.75">
      <c r="A134" s="6"/>
      <c r="B134" s="4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2.75">
      <c r="A135" s="6"/>
      <c r="B135" s="4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2.75">
      <c r="A136" s="6"/>
      <c r="B136" s="4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2.75">
      <c r="A137" s="6"/>
      <c r="B137" s="4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2.75">
      <c r="A138" s="6"/>
      <c r="B138" s="4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2.75">
      <c r="A139" s="6"/>
      <c r="B139" s="4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2.75">
      <c r="A140" s="6"/>
      <c r="B140" s="4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2.75">
      <c r="A141" s="6"/>
      <c r="B141" s="4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2.75">
      <c r="A142" s="6"/>
      <c r="B142" s="4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2.75">
      <c r="A143" s="6"/>
      <c r="B143" s="4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2.75">
      <c r="A144" s="6"/>
      <c r="B144" s="4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2.75">
      <c r="A145" s="6"/>
      <c r="B145" s="4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2.75">
      <c r="A146" s="6"/>
      <c r="B146" s="4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2.75">
      <c r="A147" s="6"/>
      <c r="B147" s="4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2.75">
      <c r="A148" s="6"/>
      <c r="B148" s="4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2.75">
      <c r="A149" s="6"/>
      <c r="B149" s="4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2.75">
      <c r="A150" s="6"/>
      <c r="B150" s="4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2.75">
      <c r="A151" s="6"/>
      <c r="B151" s="4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2.75">
      <c r="A152" s="6"/>
      <c r="B152" s="4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2.75">
      <c r="A153" s="6"/>
      <c r="B153" s="4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2.75">
      <c r="A154" s="6"/>
      <c r="B154" s="4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2.75">
      <c r="A155" s="6"/>
      <c r="B155" s="4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2.75">
      <c r="A156" s="6"/>
      <c r="B156" s="4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2.75">
      <c r="A157" s="6"/>
      <c r="B157" s="4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2.75">
      <c r="A158" s="6"/>
      <c r="B158" s="4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2.75">
      <c r="A159" s="6"/>
      <c r="B159" s="4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2.75">
      <c r="A160" s="6"/>
      <c r="B160" s="4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2.75">
      <c r="A161" s="6"/>
      <c r="B161" s="4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2.75">
      <c r="A162" s="6"/>
      <c r="B162" s="4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2.75">
      <c r="A163" s="6"/>
      <c r="B163" s="4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2.75">
      <c r="A164" s="6"/>
      <c r="B164" s="4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2.75">
      <c r="A165" s="6"/>
      <c r="B165" s="4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2.75">
      <c r="A166" s="6"/>
      <c r="B166" s="4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2.75">
      <c r="A167" s="6"/>
      <c r="B167" s="4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2.75">
      <c r="A168" s="6"/>
      <c r="B168" s="4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2.75">
      <c r="A169" s="6"/>
      <c r="B169" s="4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2.75">
      <c r="A170" s="6"/>
      <c r="B170" s="4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2.75">
      <c r="A171" s="6"/>
      <c r="B171" s="4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2.75">
      <c r="A172" s="6"/>
      <c r="B172" s="4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2.75">
      <c r="A173" s="6"/>
      <c r="B173" s="4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2.75">
      <c r="A174" s="6"/>
      <c r="B174" s="4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2.75">
      <c r="A175" s="6"/>
      <c r="B175" s="4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2.75">
      <c r="A176" s="6"/>
      <c r="B176" s="4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2.75">
      <c r="A177" s="6"/>
      <c r="B177" s="4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2.75">
      <c r="A178" s="6"/>
      <c r="B178" s="4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2.75">
      <c r="A179" s="6"/>
      <c r="B179" s="4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2.75">
      <c r="A180" s="6"/>
      <c r="B180" s="4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2.75">
      <c r="A181" s="6"/>
      <c r="B181" s="4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2.75">
      <c r="A182" s="6"/>
      <c r="B182" s="4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2.75">
      <c r="A183" s="6"/>
      <c r="B183" s="4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2.75">
      <c r="A184" s="6"/>
      <c r="B184" s="4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2.75">
      <c r="A185" s="6"/>
      <c r="B185" s="4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2.75">
      <c r="A186" s="6"/>
      <c r="B186" s="4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2.75">
      <c r="A187" s="6"/>
      <c r="B187" s="4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2.75">
      <c r="A188" s="6"/>
      <c r="B188" s="4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2.75">
      <c r="A189" s="6"/>
      <c r="B189" s="4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2.75">
      <c r="A190" s="6"/>
      <c r="B190" s="4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2.75">
      <c r="A191" s="6"/>
      <c r="B191" s="4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2.75">
      <c r="A192" s="6"/>
      <c r="B192" s="4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2.75">
      <c r="A193" s="6"/>
      <c r="B193" s="4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2.75">
      <c r="A194" s="6"/>
      <c r="B194" s="4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2.75">
      <c r="A195" s="6"/>
      <c r="B195" s="4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2.75">
      <c r="A196" s="6"/>
      <c r="B196" s="4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2.75">
      <c r="A197" s="6"/>
      <c r="B197" s="4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2.75">
      <c r="A198" s="6"/>
      <c r="B198" s="4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2.75">
      <c r="A199" s="6"/>
      <c r="B199" s="4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2.75">
      <c r="A200" s="6"/>
      <c r="B200" s="4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2.75">
      <c r="A201" s="6"/>
      <c r="B201" s="4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2.75">
      <c r="A202" s="6"/>
      <c r="B202" s="4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2.75">
      <c r="A203" s="6"/>
      <c r="B203" s="4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2.75">
      <c r="A204" s="6"/>
      <c r="B204" s="4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2.75">
      <c r="A205" s="6"/>
      <c r="B205" s="4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2.75">
      <c r="A206" s="6"/>
      <c r="B206" s="4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2.75">
      <c r="A207" s="6"/>
      <c r="B207" s="4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2.75">
      <c r="A208" s="6"/>
      <c r="B208" s="4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2.75">
      <c r="A209" s="6"/>
      <c r="B209" s="4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2.75">
      <c r="A210" s="6"/>
      <c r="B210" s="4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2.75">
      <c r="A211" s="6"/>
      <c r="B211" s="4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2.75">
      <c r="A212" s="6"/>
      <c r="B212" s="4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2.75">
      <c r="A213" s="6"/>
      <c r="B213" s="4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2.75">
      <c r="A214" s="6"/>
      <c r="B214" s="4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2.75">
      <c r="A215" s="6"/>
      <c r="B215" s="4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2.75">
      <c r="A216" s="6"/>
      <c r="B216" s="4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2.75">
      <c r="A217" s="6"/>
      <c r="B217" s="4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2.75">
      <c r="A218" s="6"/>
      <c r="B218" s="4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2.75">
      <c r="A219" s="6"/>
      <c r="B219" s="4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2.75">
      <c r="A220" s="6"/>
      <c r="B220" s="4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2.75">
      <c r="A221" s="6"/>
      <c r="B221" s="4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2.75">
      <c r="A222" s="6"/>
      <c r="B222" s="4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2.75">
      <c r="A223" s="6"/>
      <c r="B223" s="4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2.75">
      <c r="A224" s="6"/>
      <c r="B224" s="4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2.75">
      <c r="A225" s="6"/>
      <c r="B225" s="4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2.75">
      <c r="A226" s="6"/>
      <c r="B226" s="4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2.75">
      <c r="A227" s="6"/>
      <c r="B227" s="4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2.75">
      <c r="A228" s="6"/>
      <c r="B228" s="4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2.75">
      <c r="A229" s="6"/>
      <c r="B229" s="4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2.75">
      <c r="A230" s="6"/>
      <c r="B230" s="4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2.75">
      <c r="A231" s="6"/>
      <c r="B231" s="4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2.75">
      <c r="A232" s="6"/>
      <c r="B232" s="4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2.75">
      <c r="A233" s="6"/>
      <c r="B233" s="4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2.75">
      <c r="A234" s="6"/>
      <c r="B234" s="4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2.75">
      <c r="A235" s="6"/>
      <c r="B235" s="4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2.75">
      <c r="A236" s="6"/>
      <c r="B236" s="4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2.75">
      <c r="A237" s="6"/>
      <c r="B237" s="4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2.75">
      <c r="A238" s="6"/>
      <c r="B238" s="4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2.75">
      <c r="A239" s="6"/>
      <c r="B239" s="4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2.75">
      <c r="A240" s="6"/>
      <c r="B240" s="4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2.75">
      <c r="A241" s="6"/>
      <c r="B241" s="4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2.75">
      <c r="A242" s="6"/>
      <c r="B242" s="4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2.75">
      <c r="A243" s="6"/>
      <c r="B243" s="4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2.75">
      <c r="A244" s="6"/>
      <c r="B244" s="4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2.75">
      <c r="A245" s="6"/>
      <c r="B245" s="4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2.75">
      <c r="A246" s="6"/>
      <c r="B246" s="4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2.75">
      <c r="A247" s="6"/>
      <c r="B247" s="4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2.75">
      <c r="A248" s="6"/>
      <c r="B248" s="4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2.75">
      <c r="A249" s="6"/>
      <c r="B249" s="4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2.75">
      <c r="A250" s="6"/>
      <c r="B250" s="4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2.75">
      <c r="A251" s="6"/>
      <c r="B251" s="4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2.75">
      <c r="A252" s="6"/>
      <c r="B252" s="4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2.75">
      <c r="A253" s="6"/>
      <c r="B253" s="4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2.75">
      <c r="A254" s="6"/>
      <c r="B254" s="4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2.75">
      <c r="A255" s="6"/>
      <c r="B255" s="4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2.75">
      <c r="A256" s="6"/>
      <c r="B256" s="4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2.75">
      <c r="A257" s="6"/>
      <c r="B257" s="4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2.75">
      <c r="A258" s="6"/>
      <c r="B258" s="4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2.75">
      <c r="A259" s="6"/>
      <c r="B259" s="4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2.75">
      <c r="A260" s="6"/>
      <c r="B260" s="4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2.75">
      <c r="A261" s="6"/>
      <c r="B261" s="4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2.75">
      <c r="A262" s="6"/>
      <c r="B262" s="4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2.75">
      <c r="A263" s="6"/>
      <c r="B263" s="4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2.75">
      <c r="A264" s="6"/>
      <c r="B264" s="4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2.75">
      <c r="A265" s="6"/>
      <c r="B265" s="4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2.75">
      <c r="A266" s="6"/>
      <c r="B266" s="4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2.75">
      <c r="A267" s="6"/>
      <c r="B267" s="4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2.75">
      <c r="A268" s="6"/>
      <c r="B268" s="4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2.75">
      <c r="A269" s="6"/>
      <c r="B269" s="4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2.75">
      <c r="A270" s="6"/>
      <c r="B270" s="4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2.75">
      <c r="A271" s="6"/>
      <c r="B271" s="4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2.75">
      <c r="A272" s="6"/>
      <c r="B272" s="4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2.75">
      <c r="A273" s="6"/>
      <c r="B273" s="4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2.75">
      <c r="A274" s="6"/>
      <c r="B274" s="4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2.75">
      <c r="A275" s="6"/>
      <c r="B275" s="4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2.75">
      <c r="A276" s="6"/>
      <c r="B276" s="4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2.75">
      <c r="A277" s="6"/>
      <c r="B277" s="4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2.75">
      <c r="A278" s="6"/>
      <c r="B278" s="4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2.75">
      <c r="A279" s="6"/>
      <c r="B279" s="4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2.75">
      <c r="A280" s="6"/>
      <c r="B280" s="4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2.75">
      <c r="A281" s="6"/>
      <c r="B281" s="4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2.75">
      <c r="A282" s="6"/>
      <c r="B282" s="4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2.75">
      <c r="A283" s="6"/>
      <c r="B283" s="4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2.75">
      <c r="A284" s="6"/>
      <c r="B284" s="4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2.75">
      <c r="A285" s="6"/>
      <c r="B285" s="4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2.75">
      <c r="A286" s="6"/>
      <c r="B286" s="4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2.75">
      <c r="A287" s="6"/>
      <c r="B287" s="4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2.75">
      <c r="A288" s="6"/>
      <c r="B288" s="4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2.75">
      <c r="A289" s="6"/>
      <c r="B289" s="4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2.75">
      <c r="A290" s="6"/>
      <c r="B290" s="4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2.75">
      <c r="A291" s="6"/>
      <c r="B291" s="4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2.75">
      <c r="A292" s="6"/>
      <c r="B292" s="4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2.75">
      <c r="A293" s="6"/>
      <c r="B293" s="4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2.75">
      <c r="A294" s="6"/>
      <c r="B294" s="4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2.75">
      <c r="A295" s="6"/>
      <c r="B295" s="4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2.75">
      <c r="A296" s="6"/>
      <c r="B296" s="4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2.75">
      <c r="A297" s="6"/>
      <c r="B297" s="4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2.75">
      <c r="A298" s="6"/>
      <c r="B298" s="4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2.75">
      <c r="A299" s="6"/>
      <c r="B299" s="4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2.75">
      <c r="A300" s="6"/>
      <c r="B300" s="4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2.75">
      <c r="A301" s="6"/>
      <c r="B301" s="4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2.75">
      <c r="A302" s="6"/>
      <c r="B302" s="4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2.75">
      <c r="A303" s="6"/>
      <c r="B303" s="4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2.75">
      <c r="A304" s="6"/>
      <c r="B304" s="4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2.75">
      <c r="A305" s="6"/>
      <c r="B305" s="4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2.75">
      <c r="A306" s="6"/>
      <c r="B306" s="4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2.75">
      <c r="A307" s="6"/>
      <c r="B307" s="4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2.75">
      <c r="A308" s="6"/>
      <c r="B308" s="4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2.75">
      <c r="A309" s="6"/>
      <c r="B309" s="4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2.75">
      <c r="A310" s="6"/>
      <c r="B310" s="4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2.75">
      <c r="A311" s="6"/>
      <c r="B311" s="4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2.75">
      <c r="A312" s="6"/>
      <c r="B312" s="4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2.75">
      <c r="A313" s="6"/>
      <c r="B313" s="4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2.75">
      <c r="A314" s="6"/>
      <c r="B314" s="4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2.75">
      <c r="A315" s="6"/>
      <c r="B315" s="4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2.75">
      <c r="A316" s="6"/>
      <c r="B316" s="4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2.75">
      <c r="A317" s="6"/>
      <c r="B317" s="4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2.75">
      <c r="A318" s="6"/>
      <c r="B318" s="4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2.75">
      <c r="A319" s="6"/>
      <c r="B319" s="4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2.75">
      <c r="A320" s="6"/>
      <c r="B320" s="4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2.75">
      <c r="A321" s="6"/>
      <c r="B321" s="4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2.75">
      <c r="A322" s="6"/>
      <c r="B322" s="4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2.75">
      <c r="A323" s="6"/>
      <c r="B323" s="4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2.75">
      <c r="A324" s="6"/>
      <c r="B324" s="4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2.75">
      <c r="A325" s="6"/>
      <c r="B325" s="4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2.75">
      <c r="A326" s="6"/>
      <c r="B326" s="4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2.75">
      <c r="A327" s="6"/>
      <c r="B327" s="4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2.75">
      <c r="A328" s="6"/>
      <c r="B328" s="4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2.75">
      <c r="A329" s="6"/>
      <c r="B329" s="4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2.75">
      <c r="A330" s="6"/>
      <c r="B330" s="4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2.75">
      <c r="A331" s="6"/>
      <c r="B331" s="4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2.75">
      <c r="A332" s="6"/>
      <c r="B332" s="4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2.75">
      <c r="A333" s="6"/>
      <c r="B333" s="4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2.75">
      <c r="A334" s="6"/>
      <c r="B334" s="4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2.75">
      <c r="A335" s="6"/>
      <c r="B335" s="4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2.75">
      <c r="A336" s="6"/>
      <c r="B336" s="4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2.75">
      <c r="A337" s="6"/>
      <c r="B337" s="4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2.75">
      <c r="A338" s="6"/>
      <c r="B338" s="4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2.75">
      <c r="A339" s="6"/>
      <c r="B339" s="4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2.75">
      <c r="A340" s="6"/>
      <c r="B340" s="4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2.75">
      <c r="A341" s="6"/>
      <c r="B341" s="4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2.75">
      <c r="A342" s="6"/>
      <c r="B342" s="4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2.75">
      <c r="A343" s="6"/>
      <c r="B343" s="4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2.75">
      <c r="A344" s="6"/>
      <c r="B344" s="4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2.75">
      <c r="A345" s="6"/>
      <c r="B345" s="4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2.75">
      <c r="A346" s="6"/>
      <c r="B346" s="4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2.75">
      <c r="A347" s="6"/>
      <c r="B347" s="4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2.75">
      <c r="A348" s="6"/>
      <c r="B348" s="4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2.75">
      <c r="A349" s="6"/>
      <c r="B349" s="4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2.75">
      <c r="A350" s="6"/>
      <c r="B350" s="4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2.75">
      <c r="A351" s="6"/>
      <c r="B351" s="4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2.75">
      <c r="A352" s="6"/>
      <c r="B352" s="4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2.75">
      <c r="A353" s="6"/>
      <c r="B353" s="4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2.75">
      <c r="A354" s="6"/>
      <c r="B354" s="4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2.75">
      <c r="A355" s="6"/>
      <c r="B355" s="4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2.75">
      <c r="A356" s="6"/>
      <c r="B356" s="4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2.75">
      <c r="A357" s="6"/>
      <c r="B357" s="4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2.75">
      <c r="A358" s="6"/>
      <c r="B358" s="4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2.75">
      <c r="A359" s="6"/>
      <c r="B359" s="4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2.75">
      <c r="A360" s="6"/>
      <c r="B360" s="4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2.75">
      <c r="A361" s="6"/>
      <c r="B361" s="4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2.75">
      <c r="A362" s="6"/>
      <c r="B362" s="4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2.75">
      <c r="A363" s="6"/>
      <c r="B363" s="4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2.75">
      <c r="A364" s="6"/>
      <c r="B364" s="4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2.75">
      <c r="A365" s="6"/>
      <c r="B365" s="4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2.75">
      <c r="A366" s="6"/>
      <c r="B366" s="4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2.75">
      <c r="A367" s="6"/>
      <c r="B367" s="4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2.75">
      <c r="A368" s="6"/>
      <c r="B368" s="4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2.75">
      <c r="A369" s="6"/>
      <c r="B369" s="4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2.75">
      <c r="A370" s="6"/>
      <c r="B370" s="4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2.75">
      <c r="A371" s="6"/>
      <c r="B371" s="4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2.75">
      <c r="A372" s="6"/>
      <c r="B372" s="4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2.75">
      <c r="A373" s="6"/>
      <c r="B373" s="4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2.75">
      <c r="A374" s="6"/>
      <c r="B374" s="4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2.75">
      <c r="A375" s="6"/>
      <c r="B375" s="4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2.75">
      <c r="A376" s="6"/>
      <c r="B376" s="4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2.75">
      <c r="A377" s="6"/>
      <c r="B377" s="4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2.75">
      <c r="A378" s="6"/>
      <c r="B378" s="4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2.75">
      <c r="A379" s="6"/>
      <c r="B379" s="4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2.75">
      <c r="A380" s="6"/>
      <c r="B380" s="4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2.75">
      <c r="A381" s="6"/>
      <c r="B381" s="4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2.75">
      <c r="A382" s="6"/>
      <c r="B382" s="4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2.75">
      <c r="A383" s="6"/>
      <c r="B383" s="4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2.75">
      <c r="A384" s="6"/>
      <c r="B384" s="4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2.75">
      <c r="A385" s="6"/>
      <c r="B385" s="4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2.75">
      <c r="A386" s="6"/>
      <c r="B386" s="4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2.75">
      <c r="A387" s="6"/>
      <c r="B387" s="4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2.75">
      <c r="A388" s="6"/>
      <c r="B388" s="4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2.75">
      <c r="A389" s="6"/>
      <c r="B389" s="4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2.75">
      <c r="A390" s="6"/>
      <c r="B390" s="4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2.75">
      <c r="A391" s="6"/>
      <c r="B391" s="4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2.75">
      <c r="A392" s="6"/>
      <c r="B392" s="4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2.75">
      <c r="A393" s="6"/>
      <c r="B393" s="4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2.75">
      <c r="A394" s="6"/>
      <c r="B394" s="4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2.75">
      <c r="A395" s="6"/>
      <c r="B395" s="4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2.75">
      <c r="A396" s="6"/>
      <c r="B396" s="4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2.75">
      <c r="A397" s="6"/>
      <c r="B397" s="4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2.75">
      <c r="A398" s="6"/>
      <c r="B398" s="4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2.75">
      <c r="A399" s="6"/>
      <c r="B399" s="4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2.75">
      <c r="A400" s="6"/>
      <c r="B400" s="4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2.75">
      <c r="A401" s="6"/>
      <c r="B401" s="4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2.75">
      <c r="A402" s="6"/>
      <c r="B402" s="4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2.75">
      <c r="A403" s="6"/>
      <c r="B403" s="4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2.75">
      <c r="A404" s="6"/>
      <c r="B404" s="4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2.75">
      <c r="A405" s="6"/>
      <c r="B405" s="4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2.75">
      <c r="A406" s="6"/>
      <c r="B406" s="4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2.75">
      <c r="A407" s="6"/>
      <c r="B407" s="4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2.75">
      <c r="A408" s="6"/>
      <c r="B408" s="4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2.75">
      <c r="A409" s="6"/>
      <c r="B409" s="4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2.75">
      <c r="A410" s="6"/>
      <c r="B410" s="4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2.75">
      <c r="A411" s="6"/>
      <c r="B411" s="4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2.75">
      <c r="A412" s="6"/>
      <c r="B412" s="4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2.75">
      <c r="A413" s="6"/>
      <c r="B413" s="4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2.75">
      <c r="A414" s="6"/>
      <c r="B414" s="4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2.75">
      <c r="A415" s="6"/>
      <c r="B415" s="4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2.75">
      <c r="A416" s="6"/>
      <c r="B416" s="4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2.75">
      <c r="A417" s="6"/>
      <c r="B417" s="4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2.75">
      <c r="A418" s="6"/>
      <c r="B418" s="4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2.75">
      <c r="A419" s="6"/>
      <c r="B419" s="4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2.75">
      <c r="A420" s="6"/>
      <c r="B420" s="4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2.75">
      <c r="A421" s="6"/>
      <c r="B421" s="4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2.75">
      <c r="A422" s="6"/>
      <c r="B422" s="4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2.75">
      <c r="A423" s="6"/>
      <c r="B423" s="4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2.75">
      <c r="A424" s="6"/>
      <c r="B424" s="4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2.75">
      <c r="A425" s="6"/>
      <c r="B425" s="4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2.75">
      <c r="A426" s="6"/>
      <c r="B426" s="4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2.75">
      <c r="A427" s="6"/>
      <c r="B427" s="4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2.75">
      <c r="A428" s="6"/>
      <c r="B428" s="4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2.75">
      <c r="A429" s="6"/>
      <c r="B429" s="4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2.75">
      <c r="A430" s="6"/>
      <c r="B430" s="4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2.75">
      <c r="A431" s="6"/>
      <c r="B431" s="4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2.75">
      <c r="A432" s="6"/>
      <c r="B432" s="4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2.75">
      <c r="A433" s="6"/>
      <c r="B433" s="4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2.75">
      <c r="A434" s="6"/>
      <c r="B434" s="4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2.75">
      <c r="A435" s="6"/>
      <c r="B435" s="4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2.75">
      <c r="A436" s="6"/>
      <c r="B436" s="4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2.75">
      <c r="A437" s="6"/>
      <c r="B437" s="4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2.75">
      <c r="A438" s="6"/>
      <c r="B438" s="4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2.75">
      <c r="A439" s="6"/>
      <c r="B439" s="4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2.75">
      <c r="A440" s="6"/>
      <c r="B440" s="4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2.75">
      <c r="A441" s="6"/>
      <c r="B441" s="4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2.75">
      <c r="A442" s="6"/>
      <c r="B442" s="4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2.75">
      <c r="A443" s="6"/>
      <c r="B443" s="4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2.75">
      <c r="A444" s="6"/>
      <c r="B444" s="4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2.75">
      <c r="A445" s="6"/>
      <c r="B445" s="4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2.75">
      <c r="A446" s="6"/>
      <c r="B446" s="4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2.75">
      <c r="A447" s="6"/>
      <c r="B447" s="4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2.75">
      <c r="A448" s="6"/>
      <c r="B448" s="4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2.75">
      <c r="A449" s="6"/>
      <c r="B449" s="4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2.75">
      <c r="A450" s="6"/>
      <c r="B450" s="4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2.75">
      <c r="A451" s="6"/>
      <c r="B451" s="4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2.75">
      <c r="A452" s="6"/>
      <c r="B452" s="4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2.75">
      <c r="A453" s="6"/>
      <c r="B453" s="4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2.75">
      <c r="A454" s="6"/>
      <c r="B454" s="4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2.75">
      <c r="A455" s="6"/>
      <c r="B455" s="4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2.75">
      <c r="A456" s="6"/>
      <c r="B456" s="4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2.75">
      <c r="A457" s="6"/>
      <c r="B457" s="4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2.75">
      <c r="A458" s="6"/>
      <c r="B458" s="4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2.75">
      <c r="A459" s="6"/>
      <c r="B459" s="4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2.75">
      <c r="A460" s="6"/>
      <c r="B460" s="4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2.75">
      <c r="A461" s="6"/>
      <c r="B461" s="4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2.75">
      <c r="A462" s="6"/>
      <c r="B462" s="4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2.75">
      <c r="A463" s="6"/>
      <c r="B463" s="4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2.75">
      <c r="A464" s="6"/>
      <c r="B464" s="4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2.75">
      <c r="A465" s="6"/>
      <c r="B465" s="4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2.75">
      <c r="A466" s="6"/>
      <c r="B466" s="4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2.75">
      <c r="A467" s="6"/>
      <c r="B467" s="4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2.75">
      <c r="A468" s="6"/>
      <c r="B468" s="4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2.75">
      <c r="A469" s="6"/>
      <c r="B469" s="4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2.75">
      <c r="A470" s="6"/>
      <c r="B470" s="4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2.75">
      <c r="A471" s="6"/>
      <c r="B471" s="4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2.75">
      <c r="A472" s="6"/>
      <c r="B472" s="4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2.75">
      <c r="A473" s="6"/>
      <c r="B473" s="4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2.75">
      <c r="A474" s="6"/>
      <c r="B474" s="4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2.75">
      <c r="A475" s="6"/>
      <c r="B475" s="4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2.75">
      <c r="A476" s="6"/>
      <c r="B476" s="4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2.75">
      <c r="A477" s="6"/>
      <c r="B477" s="4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2.75">
      <c r="A478" s="6"/>
      <c r="B478" s="4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2.75">
      <c r="A479" s="6"/>
      <c r="B479" s="4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2.75">
      <c r="A480" s="6"/>
      <c r="B480" s="4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2.75">
      <c r="A481" s="6"/>
      <c r="B481" s="4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2.75">
      <c r="A482" s="6"/>
      <c r="B482" s="4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2.75">
      <c r="A483" s="6"/>
      <c r="B483" s="4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2.75">
      <c r="A484" s="6"/>
      <c r="B484" s="4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2.75">
      <c r="A485" s="6"/>
      <c r="B485" s="4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2.75">
      <c r="A486" s="6"/>
      <c r="B486" s="4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2.75">
      <c r="A487" s="6"/>
      <c r="B487" s="4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2.75">
      <c r="A488" s="6"/>
      <c r="B488" s="4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2.75">
      <c r="A489" s="6"/>
      <c r="B489" s="4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2.75">
      <c r="A490" s="6"/>
      <c r="B490" s="4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2.75">
      <c r="A491" s="6"/>
      <c r="B491" s="4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2.75">
      <c r="A492" s="6"/>
      <c r="B492" s="4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2.75">
      <c r="A493" s="6"/>
      <c r="B493" s="4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2.75">
      <c r="A494" s="6"/>
      <c r="B494" s="4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2.75">
      <c r="A495" s="6"/>
      <c r="B495" s="4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2.75">
      <c r="A496" s="6"/>
      <c r="B496" s="4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2.75">
      <c r="A497" s="6"/>
      <c r="B497" s="4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2.75">
      <c r="A498" s="6"/>
      <c r="B498" s="4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2.75">
      <c r="A499" s="6"/>
      <c r="B499" s="4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2.75">
      <c r="A500" s="6"/>
      <c r="B500" s="4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2.75">
      <c r="A501" s="6"/>
      <c r="B501" s="4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2.75">
      <c r="A502" s="6"/>
      <c r="B502" s="4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2.75">
      <c r="A503" s="6"/>
      <c r="B503" s="4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2.75">
      <c r="A504" s="6"/>
      <c r="B504" s="4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2.75">
      <c r="A505" s="6"/>
      <c r="B505" s="4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2.75">
      <c r="A506" s="6"/>
      <c r="B506" s="4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2.75">
      <c r="A507" s="6"/>
      <c r="B507" s="4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2.75">
      <c r="A508" s="6"/>
      <c r="B508" s="4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2.75">
      <c r="A509" s="6"/>
      <c r="B509" s="4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2.75">
      <c r="A510" s="6"/>
      <c r="B510" s="4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2.75">
      <c r="A511" s="6"/>
      <c r="B511" s="4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2.75">
      <c r="A512" s="6"/>
      <c r="B512" s="4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2.75">
      <c r="A513" s="6"/>
      <c r="B513" s="4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2.75">
      <c r="A514" s="6"/>
      <c r="B514" s="4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2.75">
      <c r="A515" s="6"/>
      <c r="B515" s="4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2.75">
      <c r="A516" s="6"/>
      <c r="B516" s="4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2.75">
      <c r="A517" s="6"/>
      <c r="B517" s="4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2.75">
      <c r="A518" s="6"/>
      <c r="B518" s="4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2.75">
      <c r="A519" s="6"/>
      <c r="B519" s="4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2.75">
      <c r="A520" s="6"/>
      <c r="B520" s="4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2.75">
      <c r="A521" s="6"/>
      <c r="B521" s="4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2.75">
      <c r="A522" s="6"/>
      <c r="B522" s="4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2.75">
      <c r="A523" s="6"/>
      <c r="B523" s="4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2.75">
      <c r="A524" s="6"/>
      <c r="B524" s="4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2.75">
      <c r="A525" s="6"/>
      <c r="B525" s="4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2.75">
      <c r="A526" s="6"/>
      <c r="B526" s="4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2.75">
      <c r="A527" s="6"/>
      <c r="B527" s="4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2.75">
      <c r="A528" s="6"/>
      <c r="B528" s="4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2.75">
      <c r="A529" s="6"/>
      <c r="B529" s="4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2.75">
      <c r="A530" s="6"/>
      <c r="B530" s="4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2.75">
      <c r="A531" s="6"/>
      <c r="B531" s="4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2.75">
      <c r="A532" s="6"/>
      <c r="B532" s="4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2.75">
      <c r="A533" s="6"/>
      <c r="B533" s="4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2.75">
      <c r="A534" s="6"/>
      <c r="B534" s="4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2.75">
      <c r="A535" s="6"/>
      <c r="B535" s="4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2.75">
      <c r="A536" s="6"/>
      <c r="B536" s="4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2.75">
      <c r="A537" s="6"/>
      <c r="B537" s="4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2.75">
      <c r="A538" s="6"/>
      <c r="B538" s="4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2.75">
      <c r="A539" s="6"/>
      <c r="B539" s="4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2.75">
      <c r="A540" s="6"/>
      <c r="B540" s="4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2.75">
      <c r="A541" s="6"/>
      <c r="B541" s="4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2.75">
      <c r="A542" s="6"/>
      <c r="B542" s="4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2.75">
      <c r="A543" s="6"/>
      <c r="B543" s="4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2.75">
      <c r="A544" s="6"/>
      <c r="B544" s="4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2.75">
      <c r="A545" s="6"/>
      <c r="B545" s="4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2.75">
      <c r="A546" s="6"/>
      <c r="B546" s="4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2.75">
      <c r="A547" s="6"/>
      <c r="B547" s="4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2.75">
      <c r="A548" s="6"/>
      <c r="B548" s="4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2.75">
      <c r="A549" s="6"/>
      <c r="B549" s="4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2.75">
      <c r="A550" s="6"/>
      <c r="B550" s="4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2.75">
      <c r="A551" s="6"/>
      <c r="B551" s="4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2.75">
      <c r="A552" s="6"/>
      <c r="B552" s="4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2.75">
      <c r="A553" s="6"/>
      <c r="B553" s="4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2.75">
      <c r="A554" s="6"/>
      <c r="B554" s="4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2.75">
      <c r="A555" s="6"/>
      <c r="B555" s="4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2.75">
      <c r="A556" s="6"/>
      <c r="B556" s="4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2.75">
      <c r="A557" s="6"/>
      <c r="B557" s="4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2.75">
      <c r="A558" s="6"/>
      <c r="B558" s="4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2.75">
      <c r="A559" s="6"/>
      <c r="B559" s="4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2.75">
      <c r="A560" s="6"/>
      <c r="B560" s="4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2.75">
      <c r="A561" s="6"/>
      <c r="B561" s="4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2.75">
      <c r="A562" s="6"/>
      <c r="B562" s="4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2.75">
      <c r="A563" s="6"/>
      <c r="B563" s="4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2.75">
      <c r="A564" s="6"/>
      <c r="B564" s="4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2.75">
      <c r="A565" s="6"/>
      <c r="B565" s="4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2.75">
      <c r="A566" s="6"/>
      <c r="B566" s="4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2.75">
      <c r="A567" s="6"/>
      <c r="B567" s="4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2.75">
      <c r="A568" s="6"/>
      <c r="B568" s="4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2.75">
      <c r="A569" s="6"/>
      <c r="B569" s="4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2.75">
      <c r="A570" s="6"/>
      <c r="B570" s="4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2.75">
      <c r="A571" s="6"/>
      <c r="B571" s="4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2.75">
      <c r="A572" s="6"/>
      <c r="B572" s="4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2.75">
      <c r="A573" s="6"/>
      <c r="B573" s="4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2.75">
      <c r="A574" s="6"/>
      <c r="B574" s="4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2.75">
      <c r="A575" s="6"/>
      <c r="B575" s="4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2.75">
      <c r="A576" s="6"/>
      <c r="B576" s="4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2.75">
      <c r="A577" s="6"/>
      <c r="B577" s="4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2.75">
      <c r="A578" s="6"/>
      <c r="B578" s="4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2.75">
      <c r="A579" s="6"/>
      <c r="B579" s="4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2.75">
      <c r="A580" s="6"/>
      <c r="B580" s="4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2.75">
      <c r="A581" s="6"/>
      <c r="B581" s="4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2.75">
      <c r="A582" s="6"/>
      <c r="B582" s="4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2.75">
      <c r="A583" s="6"/>
      <c r="B583" s="4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2.75">
      <c r="A584" s="6"/>
      <c r="B584" s="4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2.75">
      <c r="A585" s="6"/>
      <c r="B585" s="4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2.75">
      <c r="A586" s="6"/>
      <c r="B586" s="4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2.75">
      <c r="A587" s="6"/>
      <c r="B587" s="4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2.75">
      <c r="A588" s="6"/>
      <c r="B588" s="4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2.75">
      <c r="A589" s="6"/>
      <c r="B589" s="4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2.75">
      <c r="A590" s="6"/>
      <c r="B590" s="4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2.75">
      <c r="A591" s="6"/>
      <c r="B591" s="4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2.75">
      <c r="A592" s="6"/>
      <c r="B592" s="4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2.75">
      <c r="A593" s="6"/>
      <c r="B593" s="4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2.75">
      <c r="A594" s="6"/>
      <c r="B594" s="4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2.75">
      <c r="A595" s="6"/>
      <c r="B595" s="4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2.75">
      <c r="A596" s="6"/>
      <c r="B596" s="4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2.75">
      <c r="A597" s="6"/>
      <c r="B597" s="4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2.75">
      <c r="A598" s="6"/>
      <c r="B598" s="4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2.75">
      <c r="A599" s="6"/>
      <c r="B599" s="4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2.75">
      <c r="A600" s="6"/>
      <c r="B600" s="4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2.75">
      <c r="A601" s="6"/>
      <c r="B601" s="4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2.75">
      <c r="A602" s="6"/>
      <c r="B602" s="4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2.75">
      <c r="A603" s="6"/>
      <c r="B603" s="4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2.75">
      <c r="A604" s="6"/>
      <c r="B604" s="4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2.75">
      <c r="A605" s="6"/>
      <c r="B605" s="4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2.75">
      <c r="A606" s="6"/>
      <c r="B606" s="4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2.75">
      <c r="A607" s="6"/>
      <c r="B607" s="4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2.75">
      <c r="A608" s="6"/>
      <c r="B608" s="4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2.75">
      <c r="A609" s="6"/>
      <c r="B609" s="4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2.75">
      <c r="A610" s="6"/>
      <c r="B610" s="4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2.75">
      <c r="A611" s="6"/>
      <c r="B611" s="4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2.75">
      <c r="A612" s="6"/>
      <c r="B612" s="4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2.75">
      <c r="A613" s="6"/>
      <c r="B613" s="4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2.75">
      <c r="A614" s="6"/>
      <c r="B614" s="4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2.75">
      <c r="A615" s="6"/>
      <c r="B615" s="4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2.75">
      <c r="A616" s="6"/>
      <c r="B616" s="4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2.75">
      <c r="A617" s="6"/>
      <c r="B617" s="4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2.75">
      <c r="A618" s="6"/>
      <c r="B618" s="4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2.75">
      <c r="A619" s="6"/>
      <c r="B619" s="4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2.75">
      <c r="A620" s="6"/>
      <c r="B620" s="4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2.75">
      <c r="A621" s="6"/>
      <c r="B621" s="4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2.75">
      <c r="A622" s="6"/>
      <c r="B622" s="4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2.75">
      <c r="A623" s="6"/>
      <c r="B623" s="4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2.75">
      <c r="A624" s="6"/>
      <c r="B624" s="4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2.75">
      <c r="A625" s="6"/>
      <c r="B625" s="4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2.75">
      <c r="A626" s="6"/>
      <c r="B626" s="4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2.75">
      <c r="A627" s="6"/>
      <c r="B627" s="4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2.75">
      <c r="A628" s="6"/>
      <c r="B628" s="4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2.75">
      <c r="A629" s="6"/>
      <c r="B629" s="4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2.75">
      <c r="A630" s="6"/>
      <c r="B630" s="4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2.75">
      <c r="A631" s="6"/>
      <c r="B631" s="4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2.75">
      <c r="A632" s="6"/>
      <c r="B632" s="4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2.75">
      <c r="A633" s="6"/>
      <c r="B633" s="4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2.75">
      <c r="A634" s="6"/>
      <c r="B634" s="4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2.75">
      <c r="A635" s="6"/>
      <c r="B635" s="4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2.75">
      <c r="A636" s="6"/>
      <c r="B636" s="4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2.75">
      <c r="A637" s="6"/>
      <c r="B637" s="4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2.75">
      <c r="A638" s="6"/>
      <c r="B638" s="4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2.75">
      <c r="A639" s="6"/>
      <c r="B639" s="4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2.75">
      <c r="A640" s="6"/>
      <c r="B640" s="4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2.75">
      <c r="A641" s="6"/>
      <c r="B641" s="4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2.75">
      <c r="A642" s="6"/>
      <c r="B642" s="4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2.75">
      <c r="A643" s="6"/>
      <c r="B643" s="4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2.75">
      <c r="A644" s="6"/>
      <c r="B644" s="4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2.75">
      <c r="A645" s="6"/>
      <c r="B645" s="4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2.75">
      <c r="A646" s="6"/>
      <c r="B646" s="4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2.75">
      <c r="A647" s="6"/>
      <c r="B647" s="4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2.75">
      <c r="A648" s="6"/>
      <c r="B648" s="4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2.75">
      <c r="A649" s="6"/>
      <c r="B649" s="4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2.75">
      <c r="A650" s="6"/>
      <c r="B650" s="4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2.75">
      <c r="A651" s="6"/>
      <c r="B651" s="4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2.75">
      <c r="A652" s="6"/>
      <c r="B652" s="4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2.75">
      <c r="A653" s="6"/>
      <c r="B653" s="4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2.75">
      <c r="A654" s="6"/>
      <c r="B654" s="4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2.75">
      <c r="A655" s="6"/>
      <c r="B655" s="4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2.75">
      <c r="A656" s="6"/>
      <c r="B656" s="4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2.75">
      <c r="A657" s="6"/>
      <c r="B657" s="4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2.75">
      <c r="A658" s="6"/>
      <c r="B658" s="4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2.75">
      <c r="A659" s="6"/>
      <c r="B659" s="4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2.75">
      <c r="A660" s="6"/>
      <c r="B660" s="4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2.75">
      <c r="A661" s="6"/>
      <c r="B661" s="4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2.75">
      <c r="A662" s="6"/>
      <c r="B662" s="4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2.75">
      <c r="A663" s="6"/>
      <c r="B663" s="4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2.75">
      <c r="A664" s="6"/>
      <c r="B664" s="4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2.75">
      <c r="A665" s="6"/>
      <c r="B665" s="4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2.75">
      <c r="A666" s="6"/>
      <c r="B666" s="4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2.75">
      <c r="A667" s="6"/>
      <c r="B667" s="4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2.75">
      <c r="A668" s="6"/>
      <c r="B668" s="4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2.75">
      <c r="A669" s="6"/>
      <c r="B669" s="4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2.75">
      <c r="A670" s="6"/>
      <c r="B670" s="4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2.75">
      <c r="A671" s="6"/>
      <c r="B671" s="4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2.75">
      <c r="A672" s="6"/>
      <c r="B672" s="4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2.75">
      <c r="A673" s="6"/>
      <c r="B673" s="4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2.75">
      <c r="A674" s="6"/>
      <c r="B674" s="4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2.75">
      <c r="A675" s="6"/>
      <c r="B675" s="4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2.75">
      <c r="A676" s="6"/>
      <c r="B676" s="4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2.75">
      <c r="A677" s="6"/>
      <c r="B677" s="4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2.75">
      <c r="A678" s="6"/>
      <c r="B678" s="4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2.75">
      <c r="A679" s="6"/>
      <c r="B679" s="4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2.75">
      <c r="A680" s="6"/>
      <c r="B680" s="4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2.75">
      <c r="A681" s="6"/>
      <c r="B681" s="4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2.75">
      <c r="A682" s="6"/>
      <c r="B682" s="4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2.75">
      <c r="A683" s="6"/>
      <c r="B683" s="4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2.75">
      <c r="A684" s="6"/>
      <c r="B684" s="4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2.75">
      <c r="A685" s="6"/>
      <c r="B685" s="4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2.75">
      <c r="A686" s="6"/>
      <c r="B686" s="4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2.75">
      <c r="A687" s="6"/>
      <c r="B687" s="4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2.75">
      <c r="A688" s="6"/>
      <c r="B688" s="4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2.75">
      <c r="A689" s="6"/>
      <c r="B689" s="4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2.75">
      <c r="A690" s="6"/>
      <c r="B690" s="4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2.75">
      <c r="A691" s="6"/>
      <c r="B691" s="4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2.75">
      <c r="A692" s="6"/>
      <c r="B692" s="4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2.75">
      <c r="A693" s="6"/>
      <c r="B693" s="4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2.75">
      <c r="A694" s="6"/>
      <c r="B694" s="4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2.75">
      <c r="A695" s="6"/>
      <c r="B695" s="4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2.75">
      <c r="A696" s="6"/>
      <c r="B696" s="4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2.75">
      <c r="A697" s="6"/>
      <c r="B697" s="4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2.75">
      <c r="A698" s="6"/>
      <c r="B698" s="4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2.75">
      <c r="A699" s="6"/>
      <c r="B699" s="4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2.75">
      <c r="A700" s="6"/>
      <c r="B700" s="4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2.75">
      <c r="A701" s="6"/>
      <c r="B701" s="4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2.75">
      <c r="A702" s="6"/>
      <c r="B702" s="4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2.75">
      <c r="A703" s="6"/>
      <c r="B703" s="4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2.75">
      <c r="A704" s="6"/>
      <c r="B704" s="4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2.75">
      <c r="A705" s="6"/>
      <c r="B705" s="4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2.75">
      <c r="A706" s="6"/>
      <c r="B706" s="4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2.75">
      <c r="A707" s="6"/>
      <c r="B707" s="4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2.75">
      <c r="A708" s="6"/>
      <c r="B708" s="4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2.75">
      <c r="A709" s="6"/>
      <c r="B709" s="4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2.75">
      <c r="A710" s="6"/>
      <c r="B710" s="4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2.75">
      <c r="A711" s="6"/>
      <c r="B711" s="4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2.75">
      <c r="A712" s="6"/>
      <c r="B712" s="4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2.75">
      <c r="A713" s="6"/>
      <c r="B713" s="4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2.75">
      <c r="A714" s="6"/>
      <c r="B714" s="4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2.75">
      <c r="A715" s="6"/>
      <c r="B715" s="4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2.75">
      <c r="A716" s="6"/>
      <c r="B716" s="4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2.75">
      <c r="A717" s="6"/>
      <c r="B717" s="4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2.75">
      <c r="A718" s="6"/>
      <c r="B718" s="4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2.75">
      <c r="A719" s="6"/>
      <c r="B719" s="4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2.75">
      <c r="A720" s="6"/>
      <c r="B720" s="4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2.75">
      <c r="A721" s="6"/>
      <c r="B721" s="4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2.75">
      <c r="A722" s="6"/>
      <c r="B722" s="4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2.75">
      <c r="A723" s="6"/>
      <c r="B723" s="4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2.75">
      <c r="A724" s="6"/>
      <c r="B724" s="4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2.75">
      <c r="A725" s="6"/>
      <c r="B725" s="4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2.75">
      <c r="A726" s="6"/>
      <c r="B726" s="4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2.75">
      <c r="A727" s="6"/>
      <c r="B727" s="4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2.75">
      <c r="A728" s="6"/>
      <c r="B728" s="4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2.75">
      <c r="A729" s="6"/>
      <c r="B729" s="4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2.75">
      <c r="A730" s="6"/>
      <c r="B730" s="4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2.75">
      <c r="A731" s="6"/>
      <c r="B731" s="4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2.75">
      <c r="A732" s="6"/>
      <c r="B732" s="4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2.75">
      <c r="A733" s="6"/>
      <c r="B733" s="4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2.75">
      <c r="A734" s="6"/>
      <c r="B734" s="4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2.75">
      <c r="A735" s="6"/>
      <c r="B735" s="4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2.75">
      <c r="A736" s="6"/>
      <c r="B736" s="4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2.75">
      <c r="A737" s="6"/>
      <c r="B737" s="4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2.75">
      <c r="A738" s="6"/>
      <c r="B738" s="4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2.75">
      <c r="A739" s="6"/>
      <c r="B739" s="4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2.75">
      <c r="A740" s="6"/>
      <c r="B740" s="4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2.75">
      <c r="A741" s="6"/>
      <c r="B741" s="4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2.75">
      <c r="A742" s="6"/>
      <c r="B742" s="4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2.75">
      <c r="A743" s="6"/>
      <c r="B743" s="4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2.75">
      <c r="A744" s="6"/>
      <c r="B744" s="4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2.75">
      <c r="A745" s="6"/>
      <c r="B745" s="4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2.75">
      <c r="A746" s="6"/>
      <c r="B746" s="4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2.75">
      <c r="A747" s="6"/>
      <c r="B747" s="4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2.75">
      <c r="A748" s="6"/>
      <c r="B748" s="4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2.75">
      <c r="A749" s="6"/>
      <c r="B749" s="4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2.75">
      <c r="A750" s="6"/>
      <c r="B750" s="4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2.75">
      <c r="A751" s="6"/>
      <c r="B751" s="4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2.75">
      <c r="A752" s="6"/>
      <c r="B752" s="4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2.75">
      <c r="A753" s="6"/>
      <c r="B753" s="4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2.75">
      <c r="A754" s="6"/>
      <c r="B754" s="4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2.75">
      <c r="A755" s="6"/>
      <c r="B755" s="4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2.75">
      <c r="A756" s="6"/>
      <c r="B756" s="4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2.75">
      <c r="A757" s="6"/>
      <c r="B757" s="4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2.75">
      <c r="A758" s="6"/>
      <c r="B758" s="4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2.75">
      <c r="A759" s="6"/>
      <c r="B759" s="4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2.75">
      <c r="A760" s="6"/>
      <c r="B760" s="4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2.75">
      <c r="A761" s="6"/>
      <c r="B761" s="4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2.75">
      <c r="A762" s="6"/>
      <c r="B762" s="4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2.75">
      <c r="A763" s="6"/>
      <c r="B763" s="4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2.75">
      <c r="A764" s="6"/>
      <c r="B764" s="4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2.75">
      <c r="A765" s="6"/>
      <c r="B765" s="4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2.75">
      <c r="A766" s="6"/>
      <c r="B766" s="4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2.75">
      <c r="A767" s="6"/>
      <c r="B767" s="4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2.75">
      <c r="A768" s="6"/>
      <c r="B768" s="4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2.75">
      <c r="A769" s="6"/>
      <c r="B769" s="4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2.75">
      <c r="A770" s="6"/>
      <c r="B770" s="4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2.75">
      <c r="A771" s="6"/>
      <c r="B771" s="4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2.75">
      <c r="A772" s="6"/>
      <c r="B772" s="4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2.75">
      <c r="A773" s="6"/>
      <c r="B773" s="4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2.75">
      <c r="A774" s="6"/>
      <c r="B774" s="4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2.75">
      <c r="A775" s="6"/>
      <c r="B775" s="4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2.75">
      <c r="A776" s="6"/>
      <c r="B776" s="4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2.75">
      <c r="A777" s="6"/>
      <c r="B777" s="4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2.75">
      <c r="A778" s="6"/>
      <c r="B778" s="4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2.75">
      <c r="A779" s="6"/>
      <c r="B779" s="4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2.75">
      <c r="A780" s="6"/>
      <c r="B780" s="4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2.75">
      <c r="A781" s="6"/>
      <c r="B781" s="4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2.75">
      <c r="A782" s="6"/>
      <c r="B782" s="4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2.75">
      <c r="A783" s="6"/>
      <c r="B783" s="4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2.75">
      <c r="A784" s="6"/>
      <c r="B784" s="4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2.75">
      <c r="A785" s="6"/>
      <c r="B785" s="4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2.75">
      <c r="A786" s="6"/>
      <c r="B786" s="4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2.75">
      <c r="A787" s="6"/>
      <c r="B787" s="4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2.75">
      <c r="A788" s="6"/>
      <c r="B788" s="4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2.75">
      <c r="A789" s="6"/>
      <c r="B789" s="4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2.75">
      <c r="A790" s="6"/>
      <c r="B790" s="4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2.75">
      <c r="A791" s="6"/>
      <c r="B791" s="4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2.75">
      <c r="A792" s="6"/>
      <c r="B792" s="4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2.75">
      <c r="A793" s="6"/>
      <c r="B793" s="4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2.75">
      <c r="A794" s="6"/>
      <c r="B794" s="4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2.75">
      <c r="A795" s="6"/>
      <c r="B795" s="4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2.75">
      <c r="A796" s="6"/>
      <c r="B796" s="4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2.75">
      <c r="A797" s="6"/>
      <c r="B797" s="4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2.75">
      <c r="A798" s="6"/>
      <c r="B798" s="4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2.75">
      <c r="A799" s="6"/>
      <c r="B799" s="4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2.75">
      <c r="A800" s="6"/>
      <c r="B800" s="4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2.75">
      <c r="A801" s="6"/>
      <c r="B801" s="4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2.75">
      <c r="A802" s="6"/>
      <c r="B802" s="4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2.75">
      <c r="A803" s="6"/>
      <c r="B803" s="4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2.75">
      <c r="A804" s="6"/>
      <c r="B804" s="4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2.75">
      <c r="A805" s="6"/>
      <c r="B805" s="4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2.75">
      <c r="A806" s="6"/>
      <c r="B806" s="4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2.75">
      <c r="A807" s="6"/>
      <c r="B807" s="4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2.75">
      <c r="A808" s="6"/>
      <c r="B808" s="4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2.75">
      <c r="A809" s="6"/>
      <c r="B809" s="4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2.75">
      <c r="A810" s="6"/>
      <c r="B810" s="4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2.75">
      <c r="A811" s="6"/>
      <c r="B811" s="4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2.75">
      <c r="A812" s="6"/>
      <c r="B812" s="4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2.75">
      <c r="A813" s="6"/>
      <c r="B813" s="4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2.75">
      <c r="A814" s="6"/>
      <c r="B814" s="4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2.75">
      <c r="A815" s="6"/>
      <c r="B815" s="4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2.75">
      <c r="A816" s="6"/>
      <c r="B816" s="4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2.75">
      <c r="A817" s="6"/>
      <c r="B817" s="4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2.75">
      <c r="A818" s="6"/>
      <c r="B818" s="4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2.75">
      <c r="A819" s="6"/>
      <c r="B819" s="4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2.75">
      <c r="A820" s="6"/>
      <c r="B820" s="4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2.75">
      <c r="A821" s="6"/>
      <c r="B821" s="4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2.75">
      <c r="A822" s="6"/>
      <c r="B822" s="4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2.75">
      <c r="A823" s="6"/>
      <c r="B823" s="4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2.75">
      <c r="A824" s="6"/>
      <c r="B824" s="4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2.75">
      <c r="A825" s="6"/>
      <c r="B825" s="4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2.75">
      <c r="A826" s="6"/>
      <c r="B826" s="4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2.75">
      <c r="A827" s="6"/>
      <c r="B827" s="4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2.75">
      <c r="A828" s="6"/>
      <c r="B828" s="4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2.75">
      <c r="A829" s="6"/>
      <c r="B829" s="4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2.75">
      <c r="A830" s="6"/>
      <c r="B830" s="4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2.75">
      <c r="A831" s="6"/>
      <c r="B831" s="4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2.75">
      <c r="A832" s="6"/>
      <c r="B832" s="4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2.75">
      <c r="A833" s="6"/>
      <c r="B833" s="4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2.75">
      <c r="A834" s="6"/>
      <c r="B834" s="4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2.75">
      <c r="A835" s="6"/>
      <c r="B835" s="4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2.75">
      <c r="A836" s="6"/>
      <c r="B836" s="4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2.75">
      <c r="A837" s="6"/>
      <c r="B837" s="4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2.75">
      <c r="A838" s="6"/>
      <c r="B838" s="4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2.75">
      <c r="A839" s="6"/>
      <c r="B839" s="4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2.75">
      <c r="A840" s="6"/>
      <c r="B840" s="4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2.75">
      <c r="A841" s="6"/>
      <c r="B841" s="4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2.75">
      <c r="A842" s="6"/>
      <c r="B842" s="4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2.75">
      <c r="A843" s="6"/>
      <c r="B843" s="4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2.75">
      <c r="A844" s="6"/>
      <c r="B844" s="4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2.75">
      <c r="A845" s="6"/>
      <c r="B845" s="4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2.75">
      <c r="A846" s="6"/>
      <c r="B846" s="4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2.75">
      <c r="A847" s="6"/>
      <c r="B847" s="4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2.75">
      <c r="A848" s="6"/>
      <c r="B848" s="4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2.75">
      <c r="A849" s="6"/>
      <c r="B849" s="4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2.75">
      <c r="A850" s="6"/>
      <c r="B850" s="4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2.75">
      <c r="A851" s="6"/>
      <c r="B851" s="4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2.75">
      <c r="A852" s="6"/>
      <c r="B852" s="4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2.75">
      <c r="A853" s="6"/>
      <c r="B853" s="4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2.75">
      <c r="A854" s="6"/>
      <c r="B854" s="4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2.75">
      <c r="A855" s="6"/>
      <c r="B855" s="4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2.75">
      <c r="A856" s="6"/>
      <c r="B856" s="4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2.75">
      <c r="A857" s="6"/>
      <c r="B857" s="4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2.75">
      <c r="A858" s="6"/>
      <c r="B858" s="4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2.75">
      <c r="A859" s="6"/>
      <c r="B859" s="4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2.75">
      <c r="A860" s="6"/>
      <c r="B860" s="4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2.75">
      <c r="A861" s="6"/>
      <c r="B861" s="4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2.75">
      <c r="A862" s="6"/>
      <c r="B862" s="4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2.75">
      <c r="A863" s="6"/>
      <c r="B863" s="4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2.75">
      <c r="A864" s="6"/>
      <c r="B864" s="4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2.75">
      <c r="A865" s="6"/>
      <c r="B865" s="4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2.75">
      <c r="A866" s="6"/>
      <c r="B866" s="4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2.75">
      <c r="A867" s="6"/>
      <c r="B867" s="4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2.75">
      <c r="A868" s="6"/>
      <c r="B868" s="4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2.75">
      <c r="A869" s="6"/>
      <c r="B869" s="4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2.75">
      <c r="A870" s="6"/>
      <c r="B870" s="4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2.75">
      <c r="A871" s="6"/>
      <c r="B871" s="4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2.75">
      <c r="A872" s="6"/>
      <c r="B872" s="4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2.75">
      <c r="A873" s="6"/>
      <c r="B873" s="4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2.75">
      <c r="A874" s="6"/>
      <c r="B874" s="4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2.75">
      <c r="A875" s="6"/>
      <c r="B875" s="4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2.75">
      <c r="A876" s="6"/>
      <c r="B876" s="4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2.75">
      <c r="A877" s="6"/>
      <c r="B877" s="4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2.75">
      <c r="A878" s="6"/>
      <c r="B878" s="4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2.75">
      <c r="A879" s="6"/>
      <c r="B879" s="4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2.75">
      <c r="A880" s="6"/>
      <c r="B880" s="4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2.75">
      <c r="A881" s="6"/>
      <c r="B881" s="4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2.75">
      <c r="A882" s="6"/>
      <c r="B882" s="4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2.75">
      <c r="A883" s="6"/>
      <c r="B883" s="4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2.75">
      <c r="A884" s="6"/>
      <c r="B884" s="4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2.75">
      <c r="A885" s="6"/>
      <c r="B885" s="4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2.75">
      <c r="A886" s="6"/>
      <c r="B886" s="4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2.75">
      <c r="A887" s="6"/>
      <c r="B887" s="4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2.75">
      <c r="A888" s="6"/>
      <c r="B888" s="4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2.75">
      <c r="A889" s="6"/>
      <c r="B889" s="4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2.75">
      <c r="A890" s="6"/>
      <c r="B890" s="4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2.75">
      <c r="A891" s="6"/>
      <c r="B891" s="4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2.75">
      <c r="A892" s="6"/>
      <c r="B892" s="4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2.75">
      <c r="A893" s="6"/>
      <c r="B893" s="4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2.75">
      <c r="A894" s="6"/>
      <c r="B894" s="4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2.75">
      <c r="A895" s="6"/>
      <c r="B895" s="4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2.75">
      <c r="A896" s="6"/>
      <c r="B896" s="4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2.75">
      <c r="A897" s="6"/>
      <c r="B897" s="4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2.75">
      <c r="A898" s="6"/>
      <c r="B898" s="4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2.75">
      <c r="A899" s="6"/>
      <c r="B899" s="4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2.75">
      <c r="A900" s="6"/>
      <c r="B900" s="4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2.75">
      <c r="A901" s="6"/>
      <c r="B901" s="4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2.75">
      <c r="A902" s="6"/>
      <c r="B902" s="4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2.75">
      <c r="A903" s="6"/>
      <c r="B903" s="4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2.75">
      <c r="A904" s="6"/>
      <c r="B904" s="4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2.75">
      <c r="A905" s="6"/>
      <c r="B905" s="4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2.75">
      <c r="A906" s="6"/>
      <c r="B906" s="4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2.75">
      <c r="A907" s="6"/>
      <c r="B907" s="4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2.75">
      <c r="A908" s="6"/>
      <c r="B908" s="4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2.75">
      <c r="A909" s="6"/>
      <c r="B909" s="4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2.75">
      <c r="A910" s="6"/>
      <c r="B910" s="4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2.75">
      <c r="A911" s="6"/>
      <c r="B911" s="4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2.75">
      <c r="A912" s="6"/>
      <c r="B912" s="4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2.75">
      <c r="A913" s="6"/>
      <c r="B913" s="4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2.75">
      <c r="A914" s="6"/>
      <c r="B914" s="4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2.75">
      <c r="A915" s="6"/>
      <c r="B915" s="4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2.75">
      <c r="A916" s="6"/>
      <c r="B916" s="4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2.75">
      <c r="A917" s="6"/>
      <c r="B917" s="4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2.75">
      <c r="A918" s="6"/>
      <c r="B918" s="4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2.75">
      <c r="A919" s="6"/>
      <c r="B919" s="4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2.75">
      <c r="A920" s="6"/>
      <c r="B920" s="4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2.75">
      <c r="A921" s="6"/>
      <c r="B921" s="4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2.75">
      <c r="A922" s="6"/>
      <c r="B922" s="4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2.75">
      <c r="A923" s="6"/>
      <c r="B923" s="4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2.75">
      <c r="A924" s="6"/>
      <c r="B924" s="4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2.75">
      <c r="A925" s="6"/>
      <c r="B925" s="4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2.75">
      <c r="A926" s="6"/>
      <c r="B926" s="4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2.75">
      <c r="A927" s="6"/>
      <c r="B927" s="4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2.75">
      <c r="A928" s="6"/>
      <c r="B928" s="4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2.75">
      <c r="A929" s="6"/>
      <c r="B929" s="4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2.75">
      <c r="A930" s="6"/>
      <c r="B930" s="4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2.75">
      <c r="A931" s="6"/>
      <c r="B931" s="4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2.75">
      <c r="A932" s="6"/>
      <c r="B932" s="4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2.75">
      <c r="A933" s="6"/>
      <c r="B933" s="4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2.75">
      <c r="A934" s="6"/>
      <c r="B934" s="4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2.75">
      <c r="A935" s="6"/>
      <c r="B935" s="4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2.75">
      <c r="A936" s="6"/>
      <c r="B936" s="4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2.75">
      <c r="A937" s="6"/>
      <c r="B937" s="4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2.75">
      <c r="A938" s="6"/>
      <c r="B938" s="4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2.75">
      <c r="A939" s="6"/>
      <c r="B939" s="4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2.75">
      <c r="A940" s="6"/>
      <c r="B940" s="4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2.75">
      <c r="A941" s="6"/>
      <c r="B941" s="4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2.75">
      <c r="A942" s="6"/>
      <c r="B942" s="4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2.75">
      <c r="A943" s="6"/>
      <c r="B943" s="4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2.75">
      <c r="A944" s="6"/>
      <c r="B944" s="4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2.75">
      <c r="A945" s="6"/>
      <c r="B945" s="4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2.75">
      <c r="A946" s="6"/>
      <c r="B946" s="4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2.75">
      <c r="A947" s="6"/>
      <c r="B947" s="4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2.75">
      <c r="A948" s="6"/>
      <c r="B948" s="4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2.75">
      <c r="A949" s="6"/>
      <c r="B949" s="4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2.75">
      <c r="A950" s="6"/>
      <c r="B950" s="4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2.75">
      <c r="A951" s="6"/>
      <c r="B951" s="4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2.75">
      <c r="A952" s="6"/>
      <c r="B952" s="4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2.75">
      <c r="A953" s="6"/>
      <c r="B953" s="4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2.75">
      <c r="A954" s="6"/>
      <c r="B954" s="4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2.75">
      <c r="A955" s="6"/>
      <c r="B955" s="4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2.75">
      <c r="A956" s="6"/>
      <c r="B956" s="4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2.75">
      <c r="A957" s="6"/>
      <c r="B957" s="4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2.75">
      <c r="A958" s="6"/>
      <c r="B958" s="4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2.75">
      <c r="A959" s="6"/>
      <c r="B959" s="4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2.75">
      <c r="A960" s="6"/>
      <c r="B960" s="4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2.75">
      <c r="A961" s="6"/>
      <c r="B961" s="4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2.75">
      <c r="A962" s="6"/>
      <c r="B962" s="4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2.75">
      <c r="A963" s="6"/>
      <c r="B963" s="4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2.75">
      <c r="A964" s="6"/>
      <c r="B964" s="4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2.75">
      <c r="A965" s="6"/>
      <c r="B965" s="4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2.75">
      <c r="A966" s="6"/>
      <c r="B966" s="4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2.75">
      <c r="A967" s="6"/>
      <c r="B967" s="4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2.75">
      <c r="A968" s="6"/>
      <c r="B968" s="4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2.75">
      <c r="A969" s="6"/>
      <c r="B969" s="4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2.75">
      <c r="A970" s="6"/>
      <c r="B970" s="4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2.75">
      <c r="A971" s="6"/>
      <c r="B971" s="4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2.75">
      <c r="A972" s="6"/>
      <c r="B972" s="4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2.75">
      <c r="A973" s="6"/>
      <c r="B973" s="4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2.75">
      <c r="A974" s="6"/>
      <c r="B974" s="4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2.75">
      <c r="A975" s="6"/>
      <c r="B975" s="4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2.75">
      <c r="A976" s="6"/>
      <c r="B976" s="4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2.75">
      <c r="A977" s="6"/>
      <c r="B977" s="4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2.75">
      <c r="A978" s="6"/>
      <c r="B978" s="4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2.75">
      <c r="A979" s="6"/>
      <c r="B979" s="4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2.75">
      <c r="A980" s="6"/>
      <c r="B980" s="4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2.75">
      <c r="A981" s="6"/>
      <c r="B981" s="4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2.75">
      <c r="A982" s="6"/>
      <c r="B982" s="4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2.75">
      <c r="A983" s="6"/>
      <c r="B983" s="4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2.75">
      <c r="A984" s="6"/>
      <c r="B984" s="4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2.75">
      <c r="A985" s="6"/>
      <c r="B985" s="4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2.75">
      <c r="A986" s="6"/>
      <c r="B986" s="4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2.75">
      <c r="A987" s="6"/>
      <c r="B987" s="4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2.75">
      <c r="A988" s="6"/>
      <c r="B988" s="4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2.75">
      <c r="A989" s="6"/>
      <c r="B989" s="4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2.75">
      <c r="A990" s="6"/>
      <c r="B990" s="4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2.75">
      <c r="A991" s="6"/>
      <c r="B991" s="4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2.75">
      <c r="A992" s="6"/>
      <c r="B992" s="4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2.75">
      <c r="A993" s="6"/>
      <c r="B993" s="4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2.75">
      <c r="A994" s="6"/>
      <c r="B994" s="4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2.75">
      <c r="A995" s="6"/>
      <c r="B995" s="4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2.75">
      <c r="A996" s="6"/>
      <c r="B996" s="4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2.75">
      <c r="A997" s="6"/>
      <c r="B997" s="4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2.75">
      <c r="A998" s="6"/>
      <c r="B998" s="4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2.75">
      <c r="A999" s="6"/>
      <c r="B999" s="4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2.75">
      <c r="A1000" s="6"/>
      <c r="B1000" s="4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N1000"/>
  <sheetViews>
    <sheetView workbookViewId="0"/>
  </sheetViews>
  <sheetFormatPr defaultColWidth="14.42578125" defaultRowHeight="15.75" customHeight="1"/>
  <cols>
    <col min="1" max="14" width="21.5703125" customWidth="1"/>
  </cols>
  <sheetData>
    <row r="1" spans="1:14" ht="15.75" customHeight="1">
      <c r="A1" s="21"/>
      <c r="B1" s="21" t="s">
        <v>45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 ht="15.75" customHeight="1">
      <c r="A2" s="2"/>
      <c r="B2" s="9">
        <v>2012</v>
      </c>
      <c r="C2" s="2">
        <v>2013</v>
      </c>
      <c r="D2" s="2">
        <v>2014</v>
      </c>
      <c r="E2" s="2">
        <v>2015</v>
      </c>
      <c r="F2" s="2">
        <v>2016</v>
      </c>
      <c r="G2" s="2">
        <v>2017</v>
      </c>
      <c r="H2" s="22"/>
      <c r="I2" s="22"/>
      <c r="J2" s="22"/>
      <c r="K2" s="22"/>
      <c r="L2" s="22"/>
      <c r="M2" s="22"/>
      <c r="N2" s="22"/>
    </row>
    <row r="3" spans="1:14" ht="15.75" customHeight="1">
      <c r="A3" s="2" t="s">
        <v>8</v>
      </c>
      <c r="B3" s="11">
        <v>70214953073.369995</v>
      </c>
      <c r="C3" s="13">
        <v>73599923627.910004</v>
      </c>
      <c r="D3" s="13">
        <v>67338624098.099998</v>
      </c>
      <c r="E3" s="13">
        <v>53432007792.290001</v>
      </c>
      <c r="F3" s="13">
        <v>43415630184</v>
      </c>
      <c r="G3" s="24">
        <v>53793844714.5</v>
      </c>
      <c r="H3" s="22"/>
      <c r="I3" s="22"/>
      <c r="J3" s="22"/>
      <c r="K3" s="22"/>
      <c r="L3" s="22"/>
      <c r="M3" s="22"/>
      <c r="N3" s="22"/>
    </row>
    <row r="4" spans="1:14" ht="15.75" customHeight="1">
      <c r="A4" s="2" t="s">
        <v>9</v>
      </c>
      <c r="B4" s="11">
        <v>56131004701.290001</v>
      </c>
      <c r="C4" s="13">
        <v>61983346241.969994</v>
      </c>
      <c r="D4" s="13">
        <v>55910634311.610001</v>
      </c>
      <c r="E4" s="13">
        <v>42204786638.509995</v>
      </c>
      <c r="F4" s="13">
        <v>35548473416.400009</v>
      </c>
      <c r="G4" s="24">
        <v>43637831761.039993</v>
      </c>
      <c r="H4" s="22"/>
      <c r="I4" s="22"/>
      <c r="J4" s="22"/>
      <c r="K4" s="22"/>
      <c r="L4" s="22"/>
      <c r="M4" s="22"/>
      <c r="N4" s="22"/>
    </row>
    <row r="5" spans="1:14" ht="15.75" customHeight="1">
      <c r="A5" s="2" t="s">
        <v>10</v>
      </c>
      <c r="B5" s="11">
        <v>267731398760.13</v>
      </c>
      <c r="C5" s="13">
        <v>310090931105.65002</v>
      </c>
      <c r="D5" s="13">
        <v>273999100933.23001</v>
      </c>
      <c r="E5" s="13">
        <v>178753535088.25</v>
      </c>
      <c r="F5" s="13">
        <v>127705864982.87999</v>
      </c>
      <c r="G5" s="24">
        <v>159571299818.13</v>
      </c>
      <c r="H5" s="22"/>
      <c r="I5" s="22"/>
      <c r="J5" s="22"/>
      <c r="K5" s="22"/>
      <c r="L5" s="22"/>
      <c r="M5" s="22"/>
      <c r="N5" s="22"/>
    </row>
    <row r="6" spans="1:14" ht="15.75" customHeight="1">
      <c r="A6" s="2" t="s">
        <v>11</v>
      </c>
      <c r="B6" s="11">
        <v>62094689425.029999</v>
      </c>
      <c r="C6" s="13">
        <v>67664621936.68</v>
      </c>
      <c r="D6" s="13">
        <v>62658290592.150002</v>
      </c>
      <c r="E6" s="13">
        <v>55177979234.059998</v>
      </c>
      <c r="F6" s="13">
        <v>48883695250.110001</v>
      </c>
      <c r="G6" s="24">
        <v>58703624151.589996</v>
      </c>
      <c r="H6" s="22"/>
      <c r="I6" s="22"/>
      <c r="J6" s="22"/>
      <c r="K6" s="22"/>
      <c r="L6" s="22"/>
      <c r="M6" s="22"/>
      <c r="N6" s="22"/>
    </row>
    <row r="7" spans="1:14" ht="15.75" customHeight="1">
      <c r="A7" s="2" t="s">
        <v>12</v>
      </c>
      <c r="B7" s="11">
        <v>63144573962.610001</v>
      </c>
      <c r="C7" s="13">
        <v>69455960745.779999</v>
      </c>
      <c r="D7" s="13">
        <v>62105486612.620003</v>
      </c>
      <c r="E7" s="13">
        <v>46603513030.260002</v>
      </c>
      <c r="F7" s="13">
        <v>41099194383.369995</v>
      </c>
      <c r="G7" s="24">
        <v>43894590631.649994</v>
      </c>
      <c r="H7" s="22"/>
      <c r="I7" s="22"/>
      <c r="J7" s="22"/>
      <c r="K7" s="22"/>
      <c r="L7" s="22"/>
      <c r="M7" s="22"/>
      <c r="N7" s="22"/>
    </row>
    <row r="8" spans="1:14" ht="15.75" customHeight="1">
      <c r="A8" s="2" t="s">
        <v>13</v>
      </c>
      <c r="B8" s="11">
        <v>163320237832.98999</v>
      </c>
      <c r="C8" s="13">
        <v>198491854752.53</v>
      </c>
      <c r="D8" s="13">
        <v>161871543119.48001</v>
      </c>
      <c r="E8" s="13">
        <v>97018918327.090012</v>
      </c>
      <c r="F8" s="13">
        <v>65968637117.07</v>
      </c>
      <c r="G8" s="24">
        <v>117782055801.97</v>
      </c>
      <c r="H8" s="22"/>
      <c r="I8" s="22"/>
      <c r="J8" s="22"/>
      <c r="K8" s="22"/>
      <c r="L8" s="22"/>
      <c r="M8" s="22"/>
      <c r="N8" s="22"/>
    </row>
    <row r="9" spans="1:14" ht="15.75" customHeight="1">
      <c r="A9" s="2" t="s">
        <v>14</v>
      </c>
      <c r="B9" s="11">
        <v>61769843328.380005</v>
      </c>
      <c r="C9" s="13">
        <v>66544274032.870003</v>
      </c>
      <c r="D9" s="13">
        <v>61076490708.559998</v>
      </c>
      <c r="E9" s="13">
        <v>45451563376.100006</v>
      </c>
      <c r="F9" s="13">
        <v>39264780283.289993</v>
      </c>
      <c r="G9" s="24">
        <v>52200786109.049995</v>
      </c>
      <c r="H9" s="22"/>
      <c r="I9" s="22"/>
      <c r="J9" s="22"/>
      <c r="K9" s="22"/>
      <c r="L9" s="22"/>
      <c r="M9" s="22"/>
      <c r="N9" s="22"/>
    </row>
    <row r="10" spans="1:14" ht="15.75" customHeight="1">
      <c r="A10" s="2" t="s">
        <v>15</v>
      </c>
      <c r="B10" s="11">
        <v>64119600700.200005</v>
      </c>
      <c r="C10" s="13">
        <v>70579035451.51001</v>
      </c>
      <c r="D10" s="13">
        <v>65992835836.739998</v>
      </c>
      <c r="E10" s="13">
        <v>51773919955.149994</v>
      </c>
      <c r="F10" s="13">
        <v>39602642092.68</v>
      </c>
      <c r="G10" s="24">
        <v>51519067228.369995</v>
      </c>
      <c r="H10" s="22"/>
      <c r="I10" s="29"/>
      <c r="J10" s="22"/>
      <c r="K10" s="22"/>
      <c r="L10" s="22"/>
      <c r="M10" s="22"/>
      <c r="N10" s="22"/>
    </row>
    <row r="11" spans="1:14" ht="15.75" customHeight="1">
      <c r="A11" s="2" t="s">
        <v>16</v>
      </c>
      <c r="B11" s="11">
        <v>64095343485.440002</v>
      </c>
      <c r="C11" s="13">
        <v>65459252881.82</v>
      </c>
      <c r="D11" s="13">
        <v>65523170421.320007</v>
      </c>
      <c r="E11" s="13">
        <v>43603620497.479996</v>
      </c>
      <c r="F11" s="13">
        <v>32128418475.369995</v>
      </c>
      <c r="G11" s="24">
        <v>41556344958.619995</v>
      </c>
      <c r="H11" s="22"/>
      <c r="I11" s="29"/>
      <c r="J11" s="22"/>
      <c r="K11" s="22"/>
      <c r="L11" s="22"/>
      <c r="M11" s="22"/>
      <c r="N11" s="22"/>
    </row>
    <row r="12" spans="1:14" ht="15.75" customHeight="1">
      <c r="A12" s="2" t="s">
        <v>17</v>
      </c>
      <c r="B12" s="11">
        <v>249214331049.89999</v>
      </c>
      <c r="C12" s="13">
        <v>268128827604.56</v>
      </c>
      <c r="D12" s="13">
        <v>231680192267.95999</v>
      </c>
      <c r="E12" s="13">
        <v>160928398618.67001</v>
      </c>
      <c r="F12" s="13">
        <v>116008134199.08002</v>
      </c>
      <c r="G12" s="24">
        <v>163091715230.26999</v>
      </c>
      <c r="H12" s="22"/>
      <c r="I12" s="22"/>
      <c r="J12" s="22"/>
      <c r="K12" s="22"/>
      <c r="L12" s="22"/>
      <c r="M12" s="22"/>
      <c r="N12" s="22"/>
    </row>
    <row r="13" spans="1:14" ht="15.75" customHeight="1">
      <c r="A13" s="2" t="s">
        <v>18</v>
      </c>
      <c r="B13" s="11">
        <v>46095720661.480003</v>
      </c>
      <c r="C13" s="13">
        <v>52622605675.690002</v>
      </c>
      <c r="D13" s="13">
        <v>50496169863.699997</v>
      </c>
      <c r="E13" s="13">
        <v>41553811444.290001</v>
      </c>
      <c r="F13" s="13">
        <v>30785576895.530003</v>
      </c>
      <c r="G13" s="24">
        <v>40593793106.209999</v>
      </c>
      <c r="H13" s="22"/>
      <c r="I13" s="29"/>
      <c r="J13" s="22"/>
      <c r="K13" s="22"/>
      <c r="L13" s="22"/>
      <c r="M13" s="22"/>
      <c r="N13" s="22"/>
    </row>
    <row r="14" spans="1:14" ht="15.75" customHeight="1">
      <c r="A14" s="2" t="s">
        <v>19</v>
      </c>
      <c r="B14" s="11">
        <v>77320476179.929993</v>
      </c>
      <c r="C14" s="13">
        <v>84102957365.649994</v>
      </c>
      <c r="D14" s="13">
        <v>75081512676.619995</v>
      </c>
      <c r="E14" s="13">
        <v>59224915410.339996</v>
      </c>
      <c r="F14" s="13">
        <v>48498348192.729996</v>
      </c>
      <c r="G14" s="24">
        <v>62187828682.460007</v>
      </c>
      <c r="H14" s="22"/>
      <c r="I14" s="22"/>
      <c r="J14" s="22"/>
      <c r="K14" s="22"/>
      <c r="L14" s="22"/>
      <c r="M14" s="22"/>
      <c r="N14" s="22"/>
    </row>
    <row r="15" spans="1:14" ht="15.75" customHeight="1">
      <c r="A15" s="2" t="s">
        <v>20</v>
      </c>
      <c r="B15" s="11">
        <v>43571300604.260002</v>
      </c>
      <c r="C15" s="13">
        <v>46605641378.43</v>
      </c>
      <c r="D15" s="13">
        <v>43561300530.120003</v>
      </c>
      <c r="E15" s="13">
        <v>31517157138.899998</v>
      </c>
      <c r="F15" s="13">
        <v>21769011416.150002</v>
      </c>
      <c r="G15" s="24">
        <v>30601165536.849998</v>
      </c>
      <c r="H15" s="22"/>
      <c r="I15" s="22"/>
      <c r="J15" s="22"/>
      <c r="K15" s="22"/>
      <c r="L15" s="22"/>
      <c r="M15" s="22"/>
      <c r="N15" s="22"/>
    </row>
    <row r="16" spans="1:14" ht="15.75" customHeight="1">
      <c r="A16" s="2" t="s">
        <v>21</v>
      </c>
      <c r="B16" s="11">
        <v>62235542728.32</v>
      </c>
      <c r="C16" s="13">
        <v>75460759994.709991</v>
      </c>
      <c r="D16" s="13">
        <v>70957766847.899994</v>
      </c>
      <c r="E16" s="13">
        <v>57115090658.959999</v>
      </c>
      <c r="F16" s="13">
        <v>45193135120.550003</v>
      </c>
      <c r="G16" s="24">
        <v>56424481597.919998</v>
      </c>
      <c r="H16" s="22"/>
      <c r="I16" s="22"/>
      <c r="J16" s="22"/>
      <c r="K16" s="22"/>
      <c r="L16" s="22"/>
      <c r="M16" s="22"/>
      <c r="N16" s="22"/>
    </row>
    <row r="17" spans="1:14" ht="15.75" customHeight="1">
      <c r="A17" s="2" t="s">
        <v>22</v>
      </c>
      <c r="B17" s="11">
        <v>45890783636.889999</v>
      </c>
      <c r="C17" s="13">
        <v>50851872199.910004</v>
      </c>
      <c r="D17" s="13">
        <v>47329017074.209999</v>
      </c>
      <c r="E17" s="13">
        <v>34293468523.210003</v>
      </c>
      <c r="F17" s="13">
        <v>25375898273.950001</v>
      </c>
      <c r="G17" s="24">
        <v>36505252910.510002</v>
      </c>
      <c r="H17" s="22"/>
      <c r="I17" s="22"/>
      <c r="J17" s="22"/>
      <c r="K17" s="22"/>
      <c r="L17" s="22"/>
      <c r="M17" s="22"/>
      <c r="N17" s="22"/>
    </row>
    <row r="18" spans="1:14" ht="15.75" customHeight="1">
      <c r="A18" s="2" t="s">
        <v>23</v>
      </c>
      <c r="B18" s="11">
        <v>64142332518.849998</v>
      </c>
      <c r="C18" s="13">
        <v>70403343552.330002</v>
      </c>
      <c r="D18" s="13">
        <v>63904192837.18</v>
      </c>
      <c r="E18" s="13">
        <v>44951430913.010002</v>
      </c>
      <c r="F18" s="13">
        <v>36071033814.269997</v>
      </c>
      <c r="G18" s="24">
        <v>44967267720.300003</v>
      </c>
      <c r="H18" s="22"/>
      <c r="I18" s="22"/>
      <c r="J18" s="22"/>
      <c r="K18" s="22"/>
      <c r="L18" s="22"/>
      <c r="M18" s="22"/>
      <c r="N18" s="22"/>
    </row>
    <row r="19" spans="1:14" ht="15.75" customHeight="1">
      <c r="A19" s="2" t="s">
        <v>24</v>
      </c>
      <c r="B19" s="11">
        <v>66180690945.68</v>
      </c>
      <c r="C19" s="13">
        <v>73820359592.569992</v>
      </c>
      <c r="D19" s="13">
        <v>64288271897.769997</v>
      </c>
      <c r="E19" s="13">
        <v>49787420550.510002</v>
      </c>
      <c r="F19" s="13">
        <v>39752070088.239998</v>
      </c>
      <c r="G19" s="24">
        <v>51914950145.110001</v>
      </c>
      <c r="H19" s="22"/>
      <c r="I19" s="22"/>
      <c r="J19" s="22"/>
      <c r="K19" s="22"/>
      <c r="L19" s="22"/>
      <c r="M19" s="22"/>
      <c r="N19" s="22"/>
    </row>
    <row r="20" spans="1:14" ht="15.75" customHeight="1">
      <c r="A20" s="2" t="s">
        <v>25</v>
      </c>
      <c r="B20" s="11">
        <v>75883435966.410004</v>
      </c>
      <c r="C20" s="13">
        <v>80885646671.62999</v>
      </c>
      <c r="D20" s="13">
        <v>75775207554.569992</v>
      </c>
      <c r="E20" s="13">
        <v>60174638653.610001</v>
      </c>
      <c r="F20" s="13">
        <v>56961975896.669998</v>
      </c>
      <c r="G20" s="24">
        <v>77337660410.769989</v>
      </c>
      <c r="H20" s="22"/>
      <c r="I20" s="22"/>
      <c r="J20" s="22"/>
      <c r="K20" s="22"/>
      <c r="L20" s="22"/>
      <c r="M20" s="22"/>
      <c r="N20" s="22"/>
    </row>
    <row r="21" spans="1:14" ht="15.75" customHeight="1">
      <c r="A21" s="2" t="s">
        <v>26</v>
      </c>
      <c r="B21" s="11">
        <v>94440911194.419998</v>
      </c>
      <c r="C21" s="13">
        <v>109442187154</v>
      </c>
      <c r="D21" s="13">
        <v>95966076468.710007</v>
      </c>
      <c r="E21" s="13">
        <v>77673866313.160004</v>
      </c>
      <c r="F21" s="13">
        <v>81522466632.589996</v>
      </c>
      <c r="G21" s="24">
        <v>107558870712.62</v>
      </c>
      <c r="H21" s="22"/>
      <c r="I21" s="22"/>
      <c r="J21" s="22"/>
      <c r="K21" s="22"/>
      <c r="L21" s="22"/>
      <c r="M21" s="22"/>
      <c r="N21" s="22"/>
    </row>
    <row r="22" spans="1:14" ht="15.75" customHeight="1">
      <c r="A22" s="2" t="s">
        <v>27</v>
      </c>
      <c r="B22" s="11">
        <v>69326848526.679993</v>
      </c>
      <c r="C22" s="13">
        <v>76387761639.300003</v>
      </c>
      <c r="D22" s="13">
        <v>69601107803.809998</v>
      </c>
      <c r="E22" s="13">
        <v>54160032915.449997</v>
      </c>
      <c r="F22" s="13">
        <v>43934139949.520004</v>
      </c>
      <c r="G22" s="24">
        <v>52369719590.000008</v>
      </c>
      <c r="H22" s="22"/>
      <c r="I22" s="22"/>
      <c r="J22" s="22"/>
      <c r="K22" s="22"/>
      <c r="L22" s="22"/>
      <c r="M22" s="22"/>
      <c r="N22" s="22"/>
    </row>
    <row r="23" spans="1:14" ht="12.75">
      <c r="A23" s="2" t="s">
        <v>28</v>
      </c>
      <c r="B23" s="11">
        <v>57199170997.190002</v>
      </c>
      <c r="C23" s="13">
        <v>62167295534.169998</v>
      </c>
      <c r="D23" s="13">
        <v>57740440534.259995</v>
      </c>
      <c r="E23" s="13">
        <v>44572443825.080002</v>
      </c>
      <c r="F23" s="13">
        <v>34824084216.170006</v>
      </c>
      <c r="G23" s="24">
        <v>44470732738.470001</v>
      </c>
      <c r="H23" s="22"/>
      <c r="I23" s="22"/>
      <c r="J23" s="22"/>
      <c r="K23" s="22"/>
      <c r="L23" s="22"/>
      <c r="M23" s="22"/>
      <c r="N23" s="22"/>
    </row>
    <row r="24" spans="1:14" ht="12.75">
      <c r="A24" s="2" t="s">
        <v>29</v>
      </c>
      <c r="B24" s="11">
        <v>55757736643.360001</v>
      </c>
      <c r="C24" s="13">
        <v>63822064104.43</v>
      </c>
      <c r="D24" s="13">
        <v>61386919376.880005</v>
      </c>
      <c r="E24" s="13">
        <v>47192442362.759995</v>
      </c>
      <c r="F24" s="13">
        <v>41380007690.75</v>
      </c>
      <c r="G24" s="24">
        <v>50891101896.659996</v>
      </c>
      <c r="H24" s="22"/>
      <c r="I24" s="22"/>
      <c r="J24" s="22"/>
      <c r="K24" s="22"/>
      <c r="L24" s="22"/>
      <c r="M24" s="22"/>
      <c r="N24" s="22"/>
    </row>
    <row r="25" spans="1:14" ht="12.75">
      <c r="A25" s="2" t="s">
        <v>30</v>
      </c>
      <c r="B25" s="11">
        <v>57664783167.400002</v>
      </c>
      <c r="C25" s="13">
        <v>63887867660.389999</v>
      </c>
      <c r="D25" s="13">
        <v>56850391578.240005</v>
      </c>
      <c r="E25" s="13">
        <v>41230424857.879997</v>
      </c>
      <c r="F25" s="13">
        <v>43063639695.869995</v>
      </c>
      <c r="G25" s="24">
        <v>52745067241.01001</v>
      </c>
      <c r="H25" s="22"/>
      <c r="I25" s="22"/>
      <c r="J25" s="22"/>
      <c r="K25" s="22"/>
      <c r="L25" s="22"/>
      <c r="M25" s="22"/>
      <c r="N25" s="22"/>
    </row>
    <row r="26" spans="1:14" ht="12.75">
      <c r="A26" s="2" t="s">
        <v>31</v>
      </c>
      <c r="B26" s="11">
        <v>337794519319.35004</v>
      </c>
      <c r="C26" s="13">
        <v>353594151582</v>
      </c>
      <c r="D26" s="13">
        <v>381170485499.64001</v>
      </c>
      <c r="E26" s="13">
        <v>356574268382.06</v>
      </c>
      <c r="F26" s="13">
        <v>381145467947.34003</v>
      </c>
      <c r="G26" s="24">
        <v>423662733799.91003</v>
      </c>
      <c r="H26" s="22"/>
      <c r="I26" s="22"/>
      <c r="J26" s="22"/>
      <c r="K26" s="22"/>
      <c r="L26" s="22"/>
      <c r="M26" s="22"/>
      <c r="N26" s="22"/>
    </row>
    <row r="27" spans="1:14" ht="12.75">
      <c r="A27" s="2" t="s">
        <v>32</v>
      </c>
      <c r="B27" s="11">
        <v>45787673162.779999</v>
      </c>
      <c r="C27" s="13">
        <v>50697768429.230003</v>
      </c>
      <c r="D27" s="13">
        <v>48946331268.969994</v>
      </c>
      <c r="E27" s="13">
        <v>39206502209.5</v>
      </c>
      <c r="F27" s="13">
        <v>31166123743.379997</v>
      </c>
      <c r="G27" s="24">
        <v>38160302593.18</v>
      </c>
      <c r="H27" s="22"/>
      <c r="I27" s="22"/>
      <c r="J27" s="22"/>
      <c r="K27" s="22"/>
      <c r="L27" s="22"/>
      <c r="M27" s="22"/>
      <c r="N27" s="22"/>
    </row>
    <row r="28" spans="1:14" ht="12.75">
      <c r="A28" s="2" t="s">
        <v>33</v>
      </c>
      <c r="B28" s="11">
        <v>60615158118.549995</v>
      </c>
      <c r="C28" s="13">
        <v>65712279249.800003</v>
      </c>
      <c r="D28" s="13">
        <v>58847339385.509995</v>
      </c>
      <c r="E28" s="13">
        <v>46108721650.760002</v>
      </c>
      <c r="F28" s="13">
        <v>38013350833.519997</v>
      </c>
      <c r="G28" s="24">
        <v>48991617052.489998</v>
      </c>
      <c r="H28" s="22"/>
      <c r="I28" s="22"/>
      <c r="J28" s="22"/>
      <c r="K28" s="22"/>
      <c r="L28" s="22"/>
      <c r="M28" s="22"/>
      <c r="N28" s="22"/>
    </row>
    <row r="29" spans="1:14" ht="12.75">
      <c r="A29" s="2" t="s">
        <v>34</v>
      </c>
      <c r="B29" s="11">
        <v>65280072455.559998</v>
      </c>
      <c r="C29" s="13">
        <v>70598749132.979996</v>
      </c>
      <c r="D29" s="13">
        <v>66445955798.080002</v>
      </c>
      <c r="E29" s="13">
        <v>68929738446.089996</v>
      </c>
      <c r="F29" s="13">
        <v>93057112441.150009</v>
      </c>
      <c r="G29" s="24">
        <v>101021009796.62</v>
      </c>
      <c r="H29" s="22"/>
      <c r="I29" s="22"/>
      <c r="J29" s="22"/>
      <c r="K29" s="22"/>
      <c r="L29" s="22"/>
      <c r="M29" s="22"/>
      <c r="N29" s="22"/>
    </row>
    <row r="30" spans="1:14" ht="12.75">
      <c r="A30" s="2" t="s">
        <v>35</v>
      </c>
      <c r="B30" s="11">
        <v>83334346332.389999</v>
      </c>
      <c r="C30" s="13">
        <v>91688671655.590012</v>
      </c>
      <c r="D30" s="13">
        <v>78202515432.779999</v>
      </c>
      <c r="E30" s="13">
        <v>51712974587.080002</v>
      </c>
      <c r="F30" s="13">
        <v>43233866189.259995</v>
      </c>
      <c r="G30" s="24">
        <v>56825119305.18</v>
      </c>
      <c r="H30" s="22"/>
      <c r="I30" s="22"/>
      <c r="J30" s="22"/>
      <c r="K30" s="22"/>
      <c r="L30" s="22"/>
      <c r="M30" s="22"/>
      <c r="N30" s="22"/>
    </row>
    <row r="31" spans="1:14" ht="12.75">
      <c r="A31" s="2" t="s">
        <v>36</v>
      </c>
      <c r="B31" s="11">
        <v>53100723284.700005</v>
      </c>
      <c r="C31" s="13">
        <v>53362340319.399994</v>
      </c>
      <c r="D31" s="13">
        <v>44503513251.139999</v>
      </c>
      <c r="E31" s="13">
        <v>28296105250.75</v>
      </c>
      <c r="F31" s="13">
        <v>14796928714.15</v>
      </c>
      <c r="G31" s="24">
        <v>16923313298.200001</v>
      </c>
      <c r="H31" s="22"/>
      <c r="I31" s="22"/>
      <c r="J31" s="22"/>
      <c r="K31" s="22"/>
      <c r="L31" s="22"/>
      <c r="M31" s="22"/>
      <c r="N31" s="22"/>
    </row>
    <row r="32" spans="1:14" ht="12.75">
      <c r="A32" s="2" t="s">
        <v>37</v>
      </c>
      <c r="B32" s="11">
        <v>77050045696.169998</v>
      </c>
      <c r="C32" s="13">
        <v>82391091797.949997</v>
      </c>
      <c r="D32" s="13">
        <v>73728430609.009995</v>
      </c>
      <c r="E32" s="13">
        <v>58653648283.380005</v>
      </c>
      <c r="F32" s="13">
        <v>52423270922.429993</v>
      </c>
      <c r="G32" s="24">
        <v>66921678307.520004</v>
      </c>
      <c r="H32" s="22"/>
      <c r="I32" s="22"/>
      <c r="J32" s="22"/>
      <c r="K32" s="22"/>
      <c r="L32" s="22"/>
      <c r="M32" s="22"/>
      <c r="N32" s="22"/>
    </row>
    <row r="33" spans="1:14" ht="12.75">
      <c r="A33" s="2" t="s">
        <v>38</v>
      </c>
      <c r="B33" s="11">
        <v>59083259210.75</v>
      </c>
      <c r="C33" s="13">
        <v>65343208354.300003</v>
      </c>
      <c r="D33" s="13">
        <v>60743243745.830002</v>
      </c>
      <c r="E33" s="13">
        <v>40691213218.75</v>
      </c>
      <c r="F33" s="13">
        <v>29889764988.840004</v>
      </c>
      <c r="G33" s="24">
        <v>40408444571.180008</v>
      </c>
      <c r="H33" s="22"/>
      <c r="I33" s="22"/>
      <c r="J33" s="22"/>
      <c r="K33" s="22"/>
      <c r="L33" s="22"/>
      <c r="M33" s="22"/>
      <c r="N33" s="22"/>
    </row>
    <row r="34" spans="1:14" ht="12.75">
      <c r="A34" s="2" t="s">
        <v>39</v>
      </c>
      <c r="B34" s="11">
        <v>292801307616.47998</v>
      </c>
      <c r="C34" s="13">
        <v>334301729591.54999</v>
      </c>
      <c r="D34" s="13">
        <v>273291342282.22003</v>
      </c>
      <c r="E34" s="13">
        <v>187277041105.28998</v>
      </c>
      <c r="F34" s="13">
        <v>167152725673.73001</v>
      </c>
      <c r="G34" s="24">
        <v>209117175571.47998</v>
      </c>
      <c r="H34" s="22"/>
      <c r="I34" s="22"/>
      <c r="J34" s="22"/>
      <c r="K34" s="22"/>
      <c r="L34" s="22"/>
      <c r="M34" s="22"/>
      <c r="N34" s="22"/>
    </row>
    <row r="35" spans="1:14" ht="12.75">
      <c r="A35" s="2" t="s">
        <v>41</v>
      </c>
      <c r="B35" s="11">
        <v>59118540702.669998</v>
      </c>
      <c r="C35" s="13">
        <v>66245427947.519997</v>
      </c>
      <c r="D35" s="13">
        <v>61758733431.299995</v>
      </c>
      <c r="E35" s="13">
        <v>49398582278.229996</v>
      </c>
      <c r="F35" s="13">
        <v>38849950317.989998</v>
      </c>
      <c r="G35" s="24">
        <v>50262499379.050003</v>
      </c>
      <c r="H35" s="22"/>
      <c r="I35" s="22"/>
      <c r="J35" s="22"/>
      <c r="K35" s="22"/>
      <c r="L35" s="22"/>
      <c r="M35" s="22"/>
      <c r="N35" s="22"/>
    </row>
    <row r="36" spans="1:14" ht="12.75">
      <c r="A36" s="2" t="s">
        <v>42</v>
      </c>
      <c r="B36" s="11">
        <v>55692536414.790001</v>
      </c>
      <c r="C36" s="13">
        <v>59289361355.039993</v>
      </c>
      <c r="D36" s="13">
        <v>52782661975.400002</v>
      </c>
      <c r="E36" s="13">
        <v>40918862605.739998</v>
      </c>
      <c r="F36" s="13">
        <v>33311299402.369999</v>
      </c>
      <c r="G36" s="24">
        <v>39686467229.539993</v>
      </c>
      <c r="H36" s="22"/>
      <c r="I36" s="22"/>
      <c r="J36" s="22"/>
      <c r="K36" s="22"/>
      <c r="L36" s="22"/>
      <c r="M36" s="22"/>
      <c r="N36" s="22"/>
    </row>
    <row r="37" spans="1:14" ht="12.75">
      <c r="A37" s="2" t="s">
        <v>43</v>
      </c>
      <c r="B37" s="11">
        <v>52964673184.189995</v>
      </c>
      <c r="C37" s="13">
        <v>59271228464.389999</v>
      </c>
      <c r="D37" s="13">
        <v>53841482926.270004</v>
      </c>
      <c r="E37" s="13">
        <v>41295527562.940002</v>
      </c>
      <c r="F37" s="13">
        <v>34435054337.690002</v>
      </c>
      <c r="G37" s="24">
        <v>43091669161.270004</v>
      </c>
      <c r="H37" s="22"/>
      <c r="I37" s="22"/>
      <c r="J37" s="22"/>
      <c r="K37" s="22"/>
      <c r="L37" s="22"/>
      <c r="M37" s="22"/>
      <c r="N37" s="22"/>
    </row>
    <row r="38" spans="1:14" ht="12.75">
      <c r="A38" s="2" t="s">
        <v>44</v>
      </c>
      <c r="B38" s="11">
        <v>50622233618.169998</v>
      </c>
      <c r="C38" s="13">
        <v>59857573657.68</v>
      </c>
      <c r="D38" s="13">
        <v>54397758460.529999</v>
      </c>
      <c r="E38" s="13">
        <v>34801632824.940002</v>
      </c>
      <c r="F38" s="13">
        <v>27724877884.210003</v>
      </c>
      <c r="G38" s="24">
        <v>31423492461.459999</v>
      </c>
      <c r="H38" s="22"/>
      <c r="I38" s="22"/>
      <c r="J38" s="22"/>
      <c r="K38" s="22"/>
      <c r="L38" s="22"/>
      <c r="M38" s="22"/>
      <c r="N38" s="22"/>
    </row>
    <row r="39" spans="1:14" ht="12.75">
      <c r="A39" s="21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</row>
    <row r="40" spans="1:14" ht="12.75">
      <c r="A40" s="21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</row>
    <row r="41" spans="1:14" ht="12.75">
      <c r="A41" s="2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</row>
    <row r="42" spans="1:14" ht="12.75">
      <c r="A42" s="21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</row>
    <row r="43" spans="1:14" ht="12.75">
      <c r="A43" s="21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</row>
    <row r="44" spans="1:14" ht="12.75">
      <c r="A44" s="21"/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</row>
    <row r="45" spans="1:14" ht="12.75">
      <c r="A45" s="21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</row>
    <row r="46" spans="1:14" ht="12.75">
      <c r="A46" s="21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</row>
    <row r="47" spans="1:14" ht="12.75">
      <c r="A47" s="21"/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</row>
    <row r="48" spans="1:14" ht="12.75">
      <c r="A48" s="21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</row>
    <row r="49" spans="1:14" ht="12.75">
      <c r="A49" s="21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</row>
    <row r="50" spans="1:14" ht="12.75">
      <c r="A50" s="21"/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</row>
    <row r="51" spans="1:14" ht="12.75">
      <c r="A51" s="21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</row>
    <row r="52" spans="1:14" ht="12.75">
      <c r="A52" s="21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</row>
    <row r="53" spans="1:14" ht="12.75">
      <c r="A53" s="21"/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</row>
    <row r="54" spans="1:14" ht="12.75">
      <c r="A54" s="21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 spans="1:14" ht="12.75">
      <c r="A55" s="21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</row>
    <row r="56" spans="1:14" ht="12.75">
      <c r="A56" s="21"/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</row>
    <row r="57" spans="1:14" ht="12.75">
      <c r="A57" s="21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1:14" ht="12.75">
      <c r="A58" s="21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1:14" ht="12.75">
      <c r="A59" s="21"/>
      <c r="B59" s="21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</row>
    <row r="60" spans="1:14" ht="12.75">
      <c r="A60" s="21"/>
      <c r="B60" s="21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</row>
    <row r="61" spans="1:14" ht="12.75">
      <c r="A61" s="21"/>
      <c r="B61" s="21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</row>
    <row r="62" spans="1:14" ht="12.75">
      <c r="A62" s="21"/>
      <c r="B62" s="21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</row>
    <row r="63" spans="1:14" ht="12.75">
      <c r="A63" s="21"/>
      <c r="B63" s="21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</row>
    <row r="64" spans="1:14" ht="12.75">
      <c r="A64" s="21"/>
      <c r="B64" s="21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</row>
    <row r="65" spans="1:14" ht="12.75">
      <c r="A65" s="21"/>
      <c r="B65" s="21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</row>
    <row r="66" spans="1:14" ht="12.75">
      <c r="A66" s="21"/>
      <c r="B66" s="21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 spans="1:14" ht="12.75">
      <c r="A67" s="21"/>
      <c r="B67" s="21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</row>
    <row r="68" spans="1:14" ht="12.75">
      <c r="A68" s="2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</row>
    <row r="69" spans="1:14" ht="12.75">
      <c r="A69" s="21"/>
      <c r="B69" s="21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 spans="1:14" ht="12.75">
      <c r="A70" s="21"/>
      <c r="B70" s="21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 spans="1:14" ht="12.75">
      <c r="A71" s="21"/>
      <c r="B71" s="21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</row>
    <row r="72" spans="1:14" ht="12.75">
      <c r="A72" s="21"/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</row>
    <row r="73" spans="1:14" ht="12.75">
      <c r="A73" s="21"/>
      <c r="B73" s="21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1:14" ht="12.75">
      <c r="A74" s="21"/>
      <c r="B74" s="21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</row>
    <row r="75" spans="1:14" ht="12.75">
      <c r="A75" s="21"/>
      <c r="B75" s="21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</row>
    <row r="76" spans="1:14" ht="12.75">
      <c r="A76" s="21"/>
      <c r="B76" s="21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</row>
    <row r="77" spans="1:14" ht="12.75">
      <c r="A77" s="21"/>
      <c r="B77" s="21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</row>
    <row r="78" spans="1:14" ht="12.75">
      <c r="A78" s="21"/>
      <c r="B78" s="21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</row>
    <row r="79" spans="1:14" ht="12.75">
      <c r="A79" s="21"/>
      <c r="B79" s="21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</row>
    <row r="80" spans="1:14" ht="12.75">
      <c r="A80" s="21"/>
      <c r="B80" s="21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</row>
    <row r="81" spans="1:14" ht="12.75">
      <c r="A81" s="21"/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</row>
    <row r="82" spans="1:14" ht="12.75">
      <c r="A82" s="21"/>
      <c r="B82" s="21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</row>
    <row r="83" spans="1:14" ht="12.75">
      <c r="A83" s="21"/>
      <c r="B83" s="21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</row>
    <row r="84" spans="1:14" ht="12.75">
      <c r="A84" s="21"/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 spans="1:14" ht="12.75">
      <c r="A85" s="21"/>
      <c r="B85" s="21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 spans="1:14" ht="12.75">
      <c r="A86" s="21"/>
      <c r="B86" s="21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 spans="1:14" ht="12.75">
      <c r="A87" s="21"/>
      <c r="B87" s="21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14" ht="12.75">
      <c r="A88" s="21"/>
      <c r="B88" s="21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 spans="1:14" ht="12.75">
      <c r="A89" s="21"/>
      <c r="B89" s="21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</row>
    <row r="90" spans="1:14" ht="12.75">
      <c r="A90" s="21"/>
      <c r="B90" s="21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</row>
    <row r="91" spans="1:14" ht="12.75">
      <c r="A91" s="21"/>
      <c r="B91" s="21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14" ht="12.75">
      <c r="A92" s="21"/>
      <c r="B92" s="21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</row>
    <row r="93" spans="1:14" ht="12.75">
      <c r="A93" s="21"/>
      <c r="B93" s="21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1:14" ht="12.75">
      <c r="A94" s="21"/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1:14" ht="12.75">
      <c r="A95" s="21"/>
      <c r="B95" s="21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 spans="1:14" ht="12.75">
      <c r="A96" s="21"/>
      <c r="B96" s="21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 spans="1:14" ht="12.75">
      <c r="A97" s="21"/>
      <c r="B97" s="21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 spans="1:14" ht="12.75">
      <c r="A98" s="21"/>
      <c r="B98" s="21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 spans="1:14" ht="12.75">
      <c r="A99" s="21"/>
      <c r="B99" s="21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 spans="1:14" ht="12.75">
      <c r="A100" s="21"/>
      <c r="B100" s="21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 spans="1:14" ht="12.75">
      <c r="A101" s="21"/>
      <c r="B101" s="21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  <row r="102" spans="1:14" ht="12.75">
      <c r="A102" s="21"/>
      <c r="B102" s="21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</row>
    <row r="103" spans="1:14" ht="12.75">
      <c r="A103" s="21"/>
      <c r="B103" s="21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</row>
    <row r="104" spans="1:14" ht="12.75">
      <c r="A104" s="21"/>
      <c r="B104" s="21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</row>
    <row r="105" spans="1:14" ht="12.75">
      <c r="A105" s="21"/>
      <c r="B105" s="21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</row>
    <row r="106" spans="1:14" ht="12.75">
      <c r="A106" s="21"/>
      <c r="B106" s="21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</row>
    <row r="107" spans="1:14" ht="12.75">
      <c r="A107" s="21"/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</row>
    <row r="108" spans="1:14" ht="12.75">
      <c r="A108" s="21"/>
      <c r="B108" s="21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</row>
    <row r="109" spans="1:14" ht="12.75">
      <c r="A109" s="21"/>
      <c r="B109" s="21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</row>
    <row r="110" spans="1:14" ht="12.75">
      <c r="A110" s="21"/>
      <c r="B110" s="21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</row>
    <row r="111" spans="1:14" ht="12.75">
      <c r="A111" s="21"/>
      <c r="B111" s="21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</row>
    <row r="112" spans="1:14" ht="12.75">
      <c r="A112" s="21"/>
      <c r="B112" s="21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</row>
    <row r="113" spans="1:14" ht="12.75">
      <c r="A113" s="21"/>
      <c r="B113" s="21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</row>
    <row r="114" spans="1:14" ht="12.75">
      <c r="A114" s="21"/>
      <c r="B114" s="21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</row>
    <row r="115" spans="1:14" ht="12.75">
      <c r="A115" s="21"/>
      <c r="B115" s="21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</row>
    <row r="116" spans="1:14" ht="12.75">
      <c r="A116" s="21"/>
      <c r="B116" s="21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</row>
    <row r="117" spans="1:14" ht="12.75">
      <c r="A117" s="21"/>
      <c r="B117" s="21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</row>
    <row r="118" spans="1:14" ht="12.75">
      <c r="A118" s="21"/>
      <c r="B118" s="21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</row>
    <row r="119" spans="1:14" ht="12.75">
      <c r="A119" s="21"/>
      <c r="B119" s="21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</row>
    <row r="120" spans="1:14" ht="12.75">
      <c r="A120" s="21"/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</row>
    <row r="121" spans="1:14" ht="12.75">
      <c r="A121" s="21"/>
      <c r="B121" s="21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</row>
    <row r="122" spans="1:14" ht="12.75">
      <c r="A122" s="21"/>
      <c r="B122" s="21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</row>
    <row r="123" spans="1:14" ht="12.75">
      <c r="A123" s="21"/>
      <c r="B123" s="21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</row>
    <row r="124" spans="1:14" ht="12.75">
      <c r="A124" s="21"/>
      <c r="B124" s="21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</row>
    <row r="125" spans="1:14" ht="12.75">
      <c r="A125" s="21"/>
      <c r="B125" s="21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</row>
    <row r="126" spans="1:14" ht="12.75">
      <c r="A126" s="21"/>
      <c r="B126" s="21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</row>
    <row r="127" spans="1:14" ht="12.75">
      <c r="A127" s="21"/>
      <c r="B127" s="21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</row>
    <row r="128" spans="1:14" ht="12.75">
      <c r="A128" s="21"/>
      <c r="B128" s="21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</row>
    <row r="129" spans="1:14" ht="12.75">
      <c r="A129" s="21"/>
      <c r="B129" s="21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</row>
    <row r="130" spans="1:14" ht="12.75">
      <c r="A130" s="21"/>
      <c r="B130" s="21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</row>
    <row r="131" spans="1:14" ht="12.75">
      <c r="A131" s="21"/>
      <c r="B131" s="21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</row>
    <row r="132" spans="1:14" ht="12.75">
      <c r="A132" s="21"/>
      <c r="B132" s="21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</row>
    <row r="133" spans="1:14" ht="12.75">
      <c r="A133" s="21"/>
      <c r="B133" s="21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</row>
    <row r="134" spans="1:14" ht="12.75">
      <c r="A134" s="21"/>
      <c r="B134" s="21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</row>
    <row r="135" spans="1:14" ht="12.75">
      <c r="A135" s="21"/>
      <c r="B135" s="21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</row>
    <row r="136" spans="1:14" ht="12.75">
      <c r="A136" s="21"/>
      <c r="B136" s="21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</row>
    <row r="137" spans="1:14" ht="12.75">
      <c r="A137" s="21"/>
      <c r="B137" s="21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</row>
    <row r="138" spans="1:14" ht="12.75">
      <c r="A138" s="21"/>
      <c r="B138" s="21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</row>
    <row r="139" spans="1:14" ht="12.75">
      <c r="A139" s="21"/>
      <c r="B139" s="21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</row>
    <row r="140" spans="1:14" ht="12.75">
      <c r="A140" s="21"/>
      <c r="B140" s="21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</row>
    <row r="141" spans="1:14" ht="12.75">
      <c r="A141" s="21"/>
      <c r="B141" s="21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</row>
    <row r="142" spans="1:14" ht="12.75">
      <c r="A142" s="21"/>
      <c r="B142" s="21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</row>
    <row r="143" spans="1:14" ht="12.75">
      <c r="A143" s="21"/>
      <c r="B143" s="21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</row>
    <row r="144" spans="1:14" ht="12.75">
      <c r="A144" s="21"/>
      <c r="B144" s="21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</row>
    <row r="145" spans="1:14" ht="12.75">
      <c r="A145" s="21"/>
      <c r="B145" s="21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</row>
    <row r="146" spans="1:14" ht="12.75">
      <c r="A146" s="21"/>
      <c r="B146" s="21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</row>
    <row r="147" spans="1:14" ht="12.75">
      <c r="A147" s="21"/>
      <c r="B147" s="21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</row>
    <row r="148" spans="1:14" ht="12.75">
      <c r="A148" s="21"/>
      <c r="B148" s="21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</row>
    <row r="149" spans="1:14" ht="12.75">
      <c r="A149" s="21"/>
      <c r="B149" s="21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</row>
    <row r="150" spans="1:14" ht="12.75">
      <c r="A150" s="21"/>
      <c r="B150" s="21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</row>
    <row r="151" spans="1:14" ht="12.75">
      <c r="A151" s="21"/>
      <c r="B151" s="21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</row>
    <row r="152" spans="1:14" ht="12.75">
      <c r="A152" s="21"/>
      <c r="B152" s="21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</row>
    <row r="153" spans="1:14" ht="12.75">
      <c r="A153" s="21"/>
      <c r="B153" s="21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</row>
    <row r="154" spans="1:14" ht="12.75">
      <c r="A154" s="21"/>
      <c r="B154" s="21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</row>
    <row r="155" spans="1:14" ht="12.75">
      <c r="A155" s="21"/>
      <c r="B155" s="21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</row>
    <row r="156" spans="1:14" ht="12.75">
      <c r="A156" s="21"/>
      <c r="B156" s="21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</row>
    <row r="157" spans="1:14" ht="12.75">
      <c r="A157" s="21"/>
      <c r="B157" s="21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</row>
    <row r="158" spans="1:14" ht="12.75">
      <c r="A158" s="21"/>
      <c r="B158" s="21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</row>
    <row r="159" spans="1:14" ht="12.75">
      <c r="A159" s="21"/>
      <c r="B159" s="21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</row>
    <row r="160" spans="1:14" ht="12.75">
      <c r="A160" s="21"/>
      <c r="B160" s="21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</row>
    <row r="161" spans="1:14" ht="12.75">
      <c r="A161" s="21"/>
      <c r="B161" s="21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</row>
    <row r="162" spans="1:14" ht="12.75">
      <c r="A162" s="21"/>
      <c r="B162" s="21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</row>
    <row r="163" spans="1:14" ht="12.75">
      <c r="A163" s="21"/>
      <c r="B163" s="21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</row>
    <row r="164" spans="1:14" ht="12.75">
      <c r="A164" s="21"/>
      <c r="B164" s="21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</row>
    <row r="165" spans="1:14" ht="12.75">
      <c r="A165" s="21"/>
      <c r="B165" s="21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</row>
    <row r="166" spans="1:14" ht="12.75">
      <c r="A166" s="21"/>
      <c r="B166" s="21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</row>
    <row r="167" spans="1:14" ht="12.75">
      <c r="A167" s="21"/>
      <c r="B167" s="21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</row>
    <row r="168" spans="1:14" ht="12.75">
      <c r="A168" s="21"/>
      <c r="B168" s="21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</row>
    <row r="169" spans="1:14" ht="12.75">
      <c r="A169" s="21"/>
      <c r="B169" s="21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</row>
    <row r="170" spans="1:14" ht="12.75">
      <c r="A170" s="21"/>
      <c r="B170" s="21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</row>
    <row r="171" spans="1:14" ht="12.75">
      <c r="A171" s="21"/>
      <c r="B171" s="21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</row>
    <row r="172" spans="1:14" ht="12.75">
      <c r="A172" s="21"/>
      <c r="B172" s="21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</row>
    <row r="173" spans="1:14" ht="12.75">
      <c r="A173" s="21"/>
      <c r="B173" s="21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</row>
    <row r="174" spans="1:14" ht="12.75">
      <c r="A174" s="21"/>
      <c r="B174" s="21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</row>
    <row r="175" spans="1:14" ht="12.75">
      <c r="A175" s="21"/>
      <c r="B175" s="21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</row>
    <row r="176" spans="1:14" ht="12.75">
      <c r="A176" s="21"/>
      <c r="B176" s="21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</row>
    <row r="177" spans="1:14" ht="12.75">
      <c r="A177" s="21"/>
      <c r="B177" s="21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</row>
    <row r="178" spans="1:14" ht="12.75">
      <c r="A178" s="21"/>
      <c r="B178" s="21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</row>
    <row r="179" spans="1:14" ht="12.75">
      <c r="A179" s="21"/>
      <c r="B179" s="21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</row>
    <row r="180" spans="1:14" ht="12.75">
      <c r="A180" s="21"/>
      <c r="B180" s="21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</row>
    <row r="181" spans="1:14" ht="12.75">
      <c r="A181" s="21"/>
      <c r="B181" s="21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</row>
    <row r="182" spans="1:14" ht="12.75">
      <c r="A182" s="21"/>
      <c r="B182" s="21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</row>
    <row r="183" spans="1:14" ht="12.75">
      <c r="A183" s="21"/>
      <c r="B183" s="21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</row>
    <row r="184" spans="1:14" ht="12.75">
      <c r="A184" s="21"/>
      <c r="B184" s="21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</row>
    <row r="185" spans="1:14" ht="12.75">
      <c r="A185" s="21"/>
      <c r="B185" s="21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</row>
    <row r="186" spans="1:14" ht="12.75">
      <c r="A186" s="21"/>
      <c r="B186" s="21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</row>
    <row r="187" spans="1:14" ht="12.75">
      <c r="A187" s="21"/>
      <c r="B187" s="21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</row>
    <row r="188" spans="1:14" ht="12.75">
      <c r="A188" s="21"/>
      <c r="B188" s="21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</row>
    <row r="189" spans="1:14" ht="12.75">
      <c r="A189" s="21"/>
      <c r="B189" s="21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</row>
    <row r="190" spans="1:14" ht="12.75">
      <c r="A190" s="21"/>
      <c r="B190" s="21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</row>
    <row r="191" spans="1:14" ht="12.75">
      <c r="A191" s="21"/>
      <c r="B191" s="21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</row>
    <row r="192" spans="1:14" ht="12.75">
      <c r="A192" s="21"/>
      <c r="B192" s="21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</row>
    <row r="193" spans="1:14" ht="12.75">
      <c r="A193" s="21"/>
      <c r="B193" s="21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</row>
    <row r="194" spans="1:14" ht="12.75">
      <c r="A194" s="21"/>
      <c r="B194" s="21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</row>
    <row r="195" spans="1:14" ht="12.75">
      <c r="A195" s="21"/>
      <c r="B195" s="21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</row>
    <row r="196" spans="1:14" ht="12.75">
      <c r="A196" s="21"/>
      <c r="B196" s="21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</row>
    <row r="197" spans="1:14" ht="12.75">
      <c r="A197" s="21"/>
      <c r="B197" s="21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</row>
    <row r="198" spans="1:14" ht="12.75">
      <c r="A198" s="21"/>
      <c r="B198" s="21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</row>
    <row r="199" spans="1:14" ht="12.75">
      <c r="A199" s="21"/>
      <c r="B199" s="21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</row>
    <row r="200" spans="1:14" ht="12.75">
      <c r="A200" s="21"/>
      <c r="B200" s="21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</row>
    <row r="201" spans="1:14" ht="12.75">
      <c r="A201" s="21"/>
      <c r="B201" s="21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</row>
    <row r="202" spans="1:14" ht="12.75">
      <c r="A202" s="21"/>
      <c r="B202" s="21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</row>
    <row r="203" spans="1:14" ht="12.75">
      <c r="A203" s="21"/>
      <c r="B203" s="21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</row>
    <row r="204" spans="1:14" ht="12.75">
      <c r="A204" s="21"/>
      <c r="B204" s="21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</row>
    <row r="205" spans="1:14" ht="12.75">
      <c r="A205" s="21"/>
      <c r="B205" s="21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</row>
    <row r="206" spans="1:14" ht="12.75">
      <c r="A206" s="21"/>
      <c r="B206" s="21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</row>
    <row r="207" spans="1:14" ht="12.75">
      <c r="A207" s="21"/>
      <c r="B207" s="21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</row>
    <row r="208" spans="1:14" ht="12.75">
      <c r="A208" s="21"/>
      <c r="B208" s="21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</row>
    <row r="209" spans="1:14" ht="12.75">
      <c r="A209" s="21"/>
      <c r="B209" s="21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</row>
    <row r="210" spans="1:14" ht="12.75">
      <c r="A210" s="21"/>
      <c r="B210" s="21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</row>
    <row r="211" spans="1:14" ht="12.75">
      <c r="A211" s="21"/>
      <c r="B211" s="21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</row>
    <row r="212" spans="1:14" ht="12.75">
      <c r="A212" s="21"/>
      <c r="B212" s="21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</row>
    <row r="213" spans="1:14" ht="12.75">
      <c r="A213" s="21"/>
      <c r="B213" s="21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</row>
    <row r="214" spans="1:14" ht="12.75">
      <c r="A214" s="21"/>
      <c r="B214" s="21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</row>
    <row r="215" spans="1:14" ht="12.75">
      <c r="A215" s="21"/>
      <c r="B215" s="21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</row>
    <row r="216" spans="1:14" ht="12.75">
      <c r="A216" s="21"/>
      <c r="B216" s="21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</row>
    <row r="217" spans="1:14" ht="12.75">
      <c r="A217" s="21"/>
      <c r="B217" s="21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</row>
    <row r="218" spans="1:14" ht="12.75">
      <c r="A218" s="21"/>
      <c r="B218" s="21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</row>
    <row r="219" spans="1:14" ht="12.75">
      <c r="A219" s="21"/>
      <c r="B219" s="21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</row>
    <row r="220" spans="1:14" ht="12.75">
      <c r="A220" s="21"/>
      <c r="B220" s="21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</row>
    <row r="221" spans="1:14" ht="12.75">
      <c r="A221" s="21"/>
      <c r="B221" s="21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</row>
    <row r="222" spans="1:14" ht="12.75">
      <c r="A222" s="21"/>
      <c r="B222" s="21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</row>
    <row r="223" spans="1:14" ht="12.75">
      <c r="A223" s="21"/>
      <c r="B223" s="21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</row>
    <row r="224" spans="1:14" ht="12.75">
      <c r="A224" s="21"/>
      <c r="B224" s="21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</row>
    <row r="225" spans="1:14" ht="12.75">
      <c r="A225" s="21"/>
      <c r="B225" s="21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</row>
    <row r="226" spans="1:14" ht="12.75">
      <c r="A226" s="21"/>
      <c r="B226" s="21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</row>
    <row r="227" spans="1:14" ht="12.75">
      <c r="A227" s="21"/>
      <c r="B227" s="21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</row>
    <row r="228" spans="1:14" ht="12.75">
      <c r="A228" s="21"/>
      <c r="B228" s="21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</row>
    <row r="229" spans="1:14" ht="12.75">
      <c r="A229" s="21"/>
      <c r="B229" s="21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</row>
    <row r="230" spans="1:14" ht="12.75">
      <c r="A230" s="21"/>
      <c r="B230" s="21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</row>
    <row r="231" spans="1:14" ht="12.75">
      <c r="A231" s="21"/>
      <c r="B231" s="21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</row>
    <row r="232" spans="1:14" ht="12.75">
      <c r="A232" s="21"/>
      <c r="B232" s="21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</row>
    <row r="233" spans="1:14" ht="12.75">
      <c r="A233" s="21"/>
      <c r="B233" s="21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</row>
    <row r="234" spans="1:14" ht="12.75">
      <c r="A234" s="21"/>
      <c r="B234" s="21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</row>
    <row r="235" spans="1:14" ht="12.75">
      <c r="A235" s="21"/>
      <c r="B235" s="21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</row>
    <row r="236" spans="1:14" ht="12.75">
      <c r="A236" s="21"/>
      <c r="B236" s="21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</row>
    <row r="237" spans="1:14" ht="12.75">
      <c r="A237" s="21"/>
      <c r="B237" s="21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</row>
    <row r="238" spans="1:14" ht="12.75">
      <c r="A238" s="21"/>
      <c r="B238" s="21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</row>
    <row r="239" spans="1:14" ht="12.75">
      <c r="A239" s="21"/>
      <c r="B239" s="21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</row>
    <row r="240" spans="1:14" ht="12.75">
      <c r="A240" s="21"/>
      <c r="B240" s="21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</row>
    <row r="241" spans="1:14" ht="12.75">
      <c r="A241" s="21"/>
      <c r="B241" s="21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</row>
    <row r="242" spans="1:14" ht="12.75">
      <c r="A242" s="21"/>
      <c r="B242" s="21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</row>
    <row r="243" spans="1:14" ht="12.75">
      <c r="A243" s="21"/>
      <c r="B243" s="21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</row>
    <row r="244" spans="1:14" ht="12.75">
      <c r="A244" s="21"/>
      <c r="B244" s="21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</row>
    <row r="245" spans="1:14" ht="12.75">
      <c r="A245" s="21"/>
      <c r="B245" s="21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</row>
    <row r="246" spans="1:14" ht="12.75">
      <c r="A246" s="21"/>
      <c r="B246" s="21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</row>
    <row r="247" spans="1:14" ht="12.75">
      <c r="A247" s="21"/>
      <c r="B247" s="21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</row>
    <row r="248" spans="1:14" ht="12.75">
      <c r="A248" s="21"/>
      <c r="B248" s="21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</row>
    <row r="249" spans="1:14" ht="12.75">
      <c r="A249" s="21"/>
      <c r="B249" s="21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</row>
    <row r="250" spans="1:14" ht="12.75">
      <c r="A250" s="21"/>
      <c r="B250" s="21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</row>
    <row r="251" spans="1:14" ht="12.75">
      <c r="A251" s="21"/>
      <c r="B251" s="21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</row>
    <row r="252" spans="1:14" ht="12.75">
      <c r="A252" s="21"/>
      <c r="B252" s="21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</row>
    <row r="253" spans="1:14" ht="12.75">
      <c r="A253" s="21"/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</row>
    <row r="254" spans="1:14" ht="12.75">
      <c r="A254" s="21"/>
      <c r="B254" s="21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</row>
    <row r="255" spans="1:14" ht="12.75">
      <c r="A255" s="21"/>
      <c r="B255" s="21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</row>
    <row r="256" spans="1:14" ht="12.75">
      <c r="A256" s="21"/>
      <c r="B256" s="21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</row>
    <row r="257" spans="1:14" ht="12.75">
      <c r="A257" s="21"/>
      <c r="B257" s="21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</row>
    <row r="258" spans="1:14" ht="12.75">
      <c r="A258" s="21"/>
      <c r="B258" s="21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</row>
    <row r="259" spans="1:14" ht="12.75">
      <c r="A259" s="21"/>
      <c r="B259" s="21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</row>
    <row r="260" spans="1:14" ht="12.75">
      <c r="A260" s="21"/>
      <c r="B260" s="21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</row>
    <row r="261" spans="1:14" ht="12.75">
      <c r="A261" s="21"/>
      <c r="B261" s="21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</row>
    <row r="262" spans="1:14" ht="12.75">
      <c r="A262" s="21"/>
      <c r="B262" s="21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</row>
    <row r="263" spans="1:14" ht="12.75">
      <c r="A263" s="21"/>
      <c r="B263" s="21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</row>
    <row r="264" spans="1:14" ht="12.75">
      <c r="A264" s="21"/>
      <c r="B264" s="21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</row>
    <row r="265" spans="1:14" ht="12.75">
      <c r="A265" s="21"/>
      <c r="B265" s="21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</row>
    <row r="266" spans="1:14" ht="12.75">
      <c r="A266" s="21"/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</row>
    <row r="267" spans="1:14" ht="12.75">
      <c r="A267" s="21"/>
      <c r="B267" s="21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</row>
    <row r="268" spans="1:14" ht="12.75">
      <c r="A268" s="21"/>
      <c r="B268" s="21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</row>
    <row r="269" spans="1:14" ht="12.75">
      <c r="A269" s="21"/>
      <c r="B269" s="21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</row>
    <row r="270" spans="1:14" ht="12.75">
      <c r="A270" s="21"/>
      <c r="B270" s="21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</row>
    <row r="271" spans="1:14" ht="12.75">
      <c r="A271" s="21"/>
      <c r="B271" s="21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</row>
    <row r="272" spans="1:14" ht="12.75">
      <c r="A272" s="21"/>
      <c r="B272" s="21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</row>
    <row r="273" spans="1:14" ht="12.75">
      <c r="A273" s="21"/>
      <c r="B273" s="21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</row>
    <row r="274" spans="1:14" ht="12.75">
      <c r="A274" s="21"/>
      <c r="B274" s="21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</row>
    <row r="275" spans="1:14" ht="12.75">
      <c r="A275" s="21"/>
      <c r="B275" s="21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</row>
    <row r="276" spans="1:14" ht="12.75">
      <c r="A276" s="21"/>
      <c r="B276" s="21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</row>
    <row r="277" spans="1:14" ht="12.75">
      <c r="A277" s="21"/>
      <c r="B277" s="21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</row>
    <row r="278" spans="1:14" ht="12.75">
      <c r="A278" s="21"/>
      <c r="B278" s="21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</row>
    <row r="279" spans="1:14" ht="12.75">
      <c r="A279" s="21"/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</row>
    <row r="280" spans="1:14" ht="12.75">
      <c r="A280" s="21"/>
      <c r="B280" s="21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</row>
    <row r="281" spans="1:14" ht="12.75">
      <c r="A281" s="21"/>
      <c r="B281" s="21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</row>
    <row r="282" spans="1:14" ht="12.75">
      <c r="A282" s="21"/>
      <c r="B282" s="21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</row>
    <row r="283" spans="1:14" ht="12.75">
      <c r="A283" s="21"/>
      <c r="B283" s="21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</row>
    <row r="284" spans="1:14" ht="12.75">
      <c r="A284" s="21"/>
      <c r="B284" s="21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</row>
    <row r="285" spans="1:14" ht="12.75">
      <c r="A285" s="21"/>
      <c r="B285" s="21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</row>
    <row r="286" spans="1:14" ht="12.75">
      <c r="A286" s="21"/>
      <c r="B286" s="21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</row>
    <row r="287" spans="1:14" ht="12.75">
      <c r="A287" s="21"/>
      <c r="B287" s="21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</row>
    <row r="288" spans="1:14" ht="12.75">
      <c r="A288" s="21"/>
      <c r="B288" s="21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</row>
    <row r="289" spans="1:14" ht="12.75">
      <c r="A289" s="21"/>
      <c r="B289" s="21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</row>
    <row r="290" spans="1:14" ht="12.75">
      <c r="A290" s="21"/>
      <c r="B290" s="21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</row>
    <row r="291" spans="1:14" ht="12.75">
      <c r="A291" s="21"/>
      <c r="B291" s="21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</row>
    <row r="292" spans="1:14" ht="12.75">
      <c r="A292" s="21"/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</row>
    <row r="293" spans="1:14" ht="12.75">
      <c r="A293" s="21"/>
      <c r="B293" s="21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</row>
    <row r="294" spans="1:14" ht="12.75">
      <c r="A294" s="21"/>
      <c r="B294" s="21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</row>
    <row r="295" spans="1:14" ht="12.75">
      <c r="A295" s="21"/>
      <c r="B295" s="21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</row>
    <row r="296" spans="1:14" ht="12.75">
      <c r="A296" s="21"/>
      <c r="B296" s="21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</row>
    <row r="297" spans="1:14" ht="12.75">
      <c r="A297" s="21"/>
      <c r="B297" s="21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</row>
    <row r="298" spans="1:14" ht="12.75">
      <c r="A298" s="21"/>
      <c r="B298" s="21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</row>
    <row r="299" spans="1:14" ht="12.75">
      <c r="A299" s="21"/>
      <c r="B299" s="21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</row>
    <row r="300" spans="1:14" ht="12.75">
      <c r="A300" s="21"/>
      <c r="B300" s="21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</row>
    <row r="301" spans="1:14" ht="12.75">
      <c r="A301" s="21"/>
      <c r="B301" s="21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</row>
    <row r="302" spans="1:14" ht="12.75">
      <c r="A302" s="21"/>
      <c r="B302" s="21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</row>
    <row r="303" spans="1:14" ht="12.75">
      <c r="A303" s="21"/>
      <c r="B303" s="21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</row>
    <row r="304" spans="1:14" ht="12.75">
      <c r="A304" s="21"/>
      <c r="B304" s="21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</row>
    <row r="305" spans="1:14" ht="12.75">
      <c r="A305" s="21"/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</row>
    <row r="306" spans="1:14" ht="12.75">
      <c r="A306" s="21"/>
      <c r="B306" s="21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</row>
    <row r="307" spans="1:14" ht="12.75">
      <c r="A307" s="21"/>
      <c r="B307" s="21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</row>
    <row r="308" spans="1:14" ht="12.75">
      <c r="A308" s="21"/>
      <c r="B308" s="21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</row>
    <row r="309" spans="1:14" ht="12.75">
      <c r="A309" s="21"/>
      <c r="B309" s="21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</row>
    <row r="310" spans="1:14" ht="12.75">
      <c r="A310" s="21"/>
      <c r="B310" s="21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</row>
    <row r="311" spans="1:14" ht="12.75">
      <c r="A311" s="21"/>
      <c r="B311" s="21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</row>
    <row r="312" spans="1:14" ht="12.75">
      <c r="A312" s="21"/>
      <c r="B312" s="21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</row>
    <row r="313" spans="1:14" ht="12.75">
      <c r="A313" s="21"/>
      <c r="B313" s="21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</row>
    <row r="314" spans="1:14" ht="12.75">
      <c r="A314" s="21"/>
      <c r="B314" s="21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</row>
    <row r="315" spans="1:14" ht="12.75">
      <c r="A315" s="21"/>
      <c r="B315" s="21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</row>
    <row r="316" spans="1:14" ht="12.75">
      <c r="A316" s="21"/>
      <c r="B316" s="21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</row>
    <row r="317" spans="1:14" ht="12.75">
      <c r="A317" s="21"/>
      <c r="B317" s="21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</row>
    <row r="318" spans="1:14" ht="12.75">
      <c r="A318" s="21"/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</row>
    <row r="319" spans="1:14" ht="12.75">
      <c r="A319" s="21"/>
      <c r="B319" s="21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</row>
    <row r="320" spans="1:14" ht="12.75">
      <c r="A320" s="21"/>
      <c r="B320" s="21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</row>
    <row r="321" spans="1:14" ht="12.75">
      <c r="A321" s="21"/>
      <c r="B321" s="21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</row>
    <row r="322" spans="1:14" ht="12.75">
      <c r="A322" s="21"/>
      <c r="B322" s="21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</row>
    <row r="323" spans="1:14" ht="12.75">
      <c r="A323" s="21"/>
      <c r="B323" s="21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</row>
    <row r="324" spans="1:14" ht="12.75">
      <c r="A324" s="21"/>
      <c r="B324" s="21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</row>
    <row r="325" spans="1:14" ht="12.75">
      <c r="A325" s="21"/>
      <c r="B325" s="21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</row>
    <row r="326" spans="1:14" ht="12.75">
      <c r="A326" s="21"/>
      <c r="B326" s="21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</row>
    <row r="327" spans="1:14" ht="12.75">
      <c r="A327" s="21"/>
      <c r="B327" s="21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</row>
    <row r="328" spans="1:14" ht="12.75">
      <c r="A328" s="21"/>
      <c r="B328" s="21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</row>
    <row r="329" spans="1:14" ht="12.75">
      <c r="A329" s="21"/>
      <c r="B329" s="21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</row>
    <row r="330" spans="1:14" ht="12.75">
      <c r="A330" s="21"/>
      <c r="B330" s="21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</row>
    <row r="331" spans="1:14" ht="12.75">
      <c r="A331" s="21"/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</row>
    <row r="332" spans="1:14" ht="12.75">
      <c r="A332" s="21"/>
      <c r="B332" s="21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</row>
    <row r="333" spans="1:14" ht="12.75">
      <c r="A333" s="21"/>
      <c r="B333" s="21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</row>
    <row r="334" spans="1:14" ht="12.75">
      <c r="A334" s="21"/>
      <c r="B334" s="21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</row>
    <row r="335" spans="1:14" ht="12.75">
      <c r="A335" s="21"/>
      <c r="B335" s="21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</row>
    <row r="336" spans="1:14" ht="12.75">
      <c r="A336" s="21"/>
      <c r="B336" s="21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</row>
    <row r="337" spans="1:14" ht="12.75">
      <c r="A337" s="21"/>
      <c r="B337" s="21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</row>
    <row r="338" spans="1:14" ht="12.75">
      <c r="A338" s="21"/>
      <c r="B338" s="21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</row>
    <row r="339" spans="1:14" ht="12.75">
      <c r="A339" s="21"/>
      <c r="B339" s="21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</row>
    <row r="340" spans="1:14" ht="12.75">
      <c r="A340" s="21"/>
      <c r="B340" s="21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</row>
    <row r="341" spans="1:14" ht="12.75">
      <c r="A341" s="21"/>
      <c r="B341" s="21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</row>
    <row r="342" spans="1:14" ht="12.75">
      <c r="A342" s="21"/>
      <c r="B342" s="21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</row>
    <row r="343" spans="1:14" ht="12.75">
      <c r="A343" s="21"/>
      <c r="B343" s="21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</row>
    <row r="344" spans="1:14" ht="12.75">
      <c r="A344" s="21"/>
      <c r="B344" s="21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</row>
    <row r="345" spans="1:14" ht="12.75">
      <c r="A345" s="21"/>
      <c r="B345" s="21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</row>
    <row r="346" spans="1:14" ht="12.75">
      <c r="A346" s="21"/>
      <c r="B346" s="21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</row>
    <row r="347" spans="1:14" ht="12.75">
      <c r="A347" s="21"/>
      <c r="B347" s="21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</row>
    <row r="348" spans="1:14" ht="12.75">
      <c r="A348" s="21"/>
      <c r="B348" s="21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</row>
    <row r="349" spans="1:14" ht="12.75">
      <c r="A349" s="21"/>
      <c r="B349" s="21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</row>
    <row r="350" spans="1:14" ht="12.75">
      <c r="A350" s="21"/>
      <c r="B350" s="21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</row>
    <row r="351" spans="1:14" ht="12.75">
      <c r="A351" s="21"/>
      <c r="B351" s="21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</row>
    <row r="352" spans="1:14" ht="12.75">
      <c r="A352" s="21"/>
      <c r="B352" s="21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</row>
    <row r="353" spans="1:14" ht="12.75">
      <c r="A353" s="21"/>
      <c r="B353" s="21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</row>
    <row r="354" spans="1:14" ht="12.75">
      <c r="A354" s="21"/>
      <c r="B354" s="21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</row>
    <row r="355" spans="1:14" ht="12.75">
      <c r="A355" s="21"/>
      <c r="B355" s="21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</row>
    <row r="356" spans="1:14" ht="12.75">
      <c r="A356" s="21"/>
      <c r="B356" s="21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</row>
    <row r="357" spans="1:14" ht="12.75">
      <c r="A357" s="21"/>
      <c r="B357" s="21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</row>
    <row r="358" spans="1:14" ht="12.75">
      <c r="A358" s="21"/>
      <c r="B358" s="21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</row>
    <row r="359" spans="1:14" ht="12.75">
      <c r="A359" s="21"/>
      <c r="B359" s="21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</row>
    <row r="360" spans="1:14" ht="12.75">
      <c r="A360" s="21"/>
      <c r="B360" s="21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</row>
    <row r="361" spans="1:14" ht="12.75">
      <c r="A361" s="21"/>
      <c r="B361" s="21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</row>
    <row r="362" spans="1:14" ht="12.75">
      <c r="A362" s="21"/>
      <c r="B362" s="21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</row>
    <row r="363" spans="1:14" ht="12.75">
      <c r="A363" s="21"/>
      <c r="B363" s="21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</row>
    <row r="364" spans="1:14" ht="12.75">
      <c r="A364" s="21"/>
      <c r="B364" s="21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</row>
    <row r="365" spans="1:14" ht="12.75">
      <c r="A365" s="21"/>
      <c r="B365" s="21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</row>
    <row r="366" spans="1:14" ht="12.75">
      <c r="A366" s="21"/>
      <c r="B366" s="21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</row>
    <row r="367" spans="1:14" ht="12.75">
      <c r="A367" s="21"/>
      <c r="B367" s="21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</row>
    <row r="368" spans="1:14" ht="12.75">
      <c r="A368" s="21"/>
      <c r="B368" s="21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</row>
    <row r="369" spans="1:14" ht="12.75">
      <c r="A369" s="21"/>
      <c r="B369" s="21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</row>
    <row r="370" spans="1:14" ht="12.75">
      <c r="A370" s="21"/>
      <c r="B370" s="21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</row>
    <row r="371" spans="1:14" ht="12.75">
      <c r="A371" s="21"/>
      <c r="B371" s="21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</row>
    <row r="372" spans="1:14" ht="12.75">
      <c r="A372" s="21"/>
      <c r="B372" s="21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</row>
    <row r="373" spans="1:14" ht="12.75">
      <c r="A373" s="21"/>
      <c r="B373" s="21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</row>
    <row r="374" spans="1:14" ht="12.75">
      <c r="A374" s="21"/>
      <c r="B374" s="21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</row>
    <row r="375" spans="1:14" ht="12.75">
      <c r="A375" s="21"/>
      <c r="B375" s="21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</row>
    <row r="376" spans="1:14" ht="12.75">
      <c r="A376" s="21"/>
      <c r="B376" s="21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</row>
    <row r="377" spans="1:14" ht="12.75">
      <c r="A377" s="21"/>
      <c r="B377" s="21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</row>
    <row r="378" spans="1:14" ht="12.75">
      <c r="A378" s="21"/>
      <c r="B378" s="21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</row>
    <row r="379" spans="1:14" ht="12.75">
      <c r="A379" s="21"/>
      <c r="B379" s="21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</row>
    <row r="380" spans="1:14" ht="12.75">
      <c r="A380" s="21"/>
      <c r="B380" s="21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</row>
    <row r="381" spans="1:14" ht="12.75">
      <c r="A381" s="21"/>
      <c r="B381" s="21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</row>
    <row r="382" spans="1:14" ht="12.75">
      <c r="A382" s="21"/>
      <c r="B382" s="21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</row>
    <row r="383" spans="1:14" ht="12.75">
      <c r="A383" s="21"/>
      <c r="B383" s="21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</row>
    <row r="384" spans="1:14" ht="12.75">
      <c r="A384" s="21"/>
      <c r="B384" s="21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</row>
    <row r="385" spans="1:14" ht="12.75">
      <c r="A385" s="21"/>
      <c r="B385" s="21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</row>
    <row r="386" spans="1:14" ht="12.75">
      <c r="A386" s="21"/>
      <c r="B386" s="21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</row>
    <row r="387" spans="1:14" ht="12.75">
      <c r="A387" s="21"/>
      <c r="B387" s="21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</row>
    <row r="388" spans="1:14" ht="12.75">
      <c r="A388" s="21"/>
      <c r="B388" s="21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</row>
    <row r="389" spans="1:14" ht="12.75">
      <c r="A389" s="21"/>
      <c r="B389" s="21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</row>
    <row r="390" spans="1:14" ht="12.75">
      <c r="A390" s="21"/>
      <c r="B390" s="21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</row>
    <row r="391" spans="1:14" ht="12.75">
      <c r="A391" s="21"/>
      <c r="B391" s="21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</row>
    <row r="392" spans="1:14" ht="12.75">
      <c r="A392" s="21"/>
      <c r="B392" s="21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</row>
    <row r="393" spans="1:14" ht="12.75">
      <c r="A393" s="21"/>
      <c r="B393" s="21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</row>
    <row r="394" spans="1:14" ht="12.75">
      <c r="A394" s="21"/>
      <c r="B394" s="21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</row>
    <row r="395" spans="1:14" ht="12.75">
      <c r="A395" s="21"/>
      <c r="B395" s="21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</row>
    <row r="396" spans="1:14" ht="12.75">
      <c r="A396" s="21"/>
      <c r="B396" s="21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</row>
    <row r="397" spans="1:14" ht="12.75">
      <c r="A397" s="21"/>
      <c r="B397" s="21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</row>
    <row r="398" spans="1:14" ht="12.75">
      <c r="A398" s="21"/>
      <c r="B398" s="21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</row>
    <row r="399" spans="1:14" ht="12.75">
      <c r="A399" s="21"/>
      <c r="B399" s="21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</row>
    <row r="400" spans="1:14" ht="12.75">
      <c r="A400" s="21"/>
      <c r="B400" s="21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</row>
    <row r="401" spans="1:14" ht="12.75">
      <c r="A401" s="21"/>
      <c r="B401" s="21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</row>
    <row r="402" spans="1:14" ht="12.75">
      <c r="A402" s="21"/>
      <c r="B402" s="21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</row>
    <row r="403" spans="1:14" ht="12.75">
      <c r="A403" s="21"/>
      <c r="B403" s="21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</row>
    <row r="404" spans="1:14" ht="12.75">
      <c r="A404" s="21"/>
      <c r="B404" s="21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</row>
    <row r="405" spans="1:14" ht="12.75">
      <c r="A405" s="21"/>
      <c r="B405" s="21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</row>
    <row r="406" spans="1:14" ht="12.75">
      <c r="A406" s="21"/>
      <c r="B406" s="21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</row>
    <row r="407" spans="1:14" ht="12.75">
      <c r="A407" s="21"/>
      <c r="B407" s="21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</row>
    <row r="408" spans="1:14" ht="12.75">
      <c r="A408" s="21"/>
      <c r="B408" s="21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</row>
    <row r="409" spans="1:14" ht="12.75">
      <c r="A409" s="21"/>
      <c r="B409" s="21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</row>
    <row r="410" spans="1:14" ht="12.75">
      <c r="A410" s="21"/>
      <c r="B410" s="21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</row>
    <row r="411" spans="1:14" ht="12.75">
      <c r="A411" s="21"/>
      <c r="B411" s="21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</row>
    <row r="412" spans="1:14" ht="12.75">
      <c r="A412" s="21"/>
      <c r="B412" s="21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</row>
    <row r="413" spans="1:14" ht="12.75">
      <c r="A413" s="21"/>
      <c r="B413" s="21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</row>
    <row r="414" spans="1:14" ht="12.75">
      <c r="A414" s="21"/>
      <c r="B414" s="21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</row>
    <row r="415" spans="1:14" ht="12.75">
      <c r="A415" s="21"/>
      <c r="B415" s="21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</row>
    <row r="416" spans="1:14" ht="12.75">
      <c r="A416" s="21"/>
      <c r="B416" s="21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</row>
    <row r="417" spans="1:14" ht="12.75">
      <c r="A417" s="21"/>
      <c r="B417" s="21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</row>
    <row r="418" spans="1:14" ht="12.75">
      <c r="A418" s="21"/>
      <c r="B418" s="21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</row>
    <row r="419" spans="1:14" ht="12.75">
      <c r="A419" s="21"/>
      <c r="B419" s="21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</row>
    <row r="420" spans="1:14" ht="12.75">
      <c r="A420" s="21"/>
      <c r="B420" s="21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</row>
    <row r="421" spans="1:14" ht="12.75">
      <c r="A421" s="21"/>
      <c r="B421" s="21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</row>
    <row r="422" spans="1:14" ht="12.75">
      <c r="A422" s="21"/>
      <c r="B422" s="21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</row>
    <row r="423" spans="1:14" ht="12.75">
      <c r="A423" s="21"/>
      <c r="B423" s="21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</row>
    <row r="424" spans="1:14" ht="12.75">
      <c r="A424" s="21"/>
      <c r="B424" s="21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</row>
    <row r="425" spans="1:14" ht="12.75">
      <c r="A425" s="21"/>
      <c r="B425" s="21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</row>
    <row r="426" spans="1:14" ht="12.75">
      <c r="A426" s="21"/>
      <c r="B426" s="21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</row>
    <row r="427" spans="1:14" ht="12.75">
      <c r="A427" s="21"/>
      <c r="B427" s="21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</row>
    <row r="428" spans="1:14" ht="12.75">
      <c r="A428" s="21"/>
      <c r="B428" s="21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</row>
    <row r="429" spans="1:14" ht="12.75">
      <c r="A429" s="21"/>
      <c r="B429" s="21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</row>
    <row r="430" spans="1:14" ht="12.75">
      <c r="A430" s="21"/>
      <c r="B430" s="21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</row>
    <row r="431" spans="1:14" ht="12.75">
      <c r="A431" s="21"/>
      <c r="B431" s="21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</row>
    <row r="432" spans="1:14" ht="12.75">
      <c r="A432" s="21"/>
      <c r="B432" s="21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</row>
    <row r="433" spans="1:14" ht="12.75">
      <c r="A433" s="21"/>
      <c r="B433" s="21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</row>
    <row r="434" spans="1:14" ht="12.75">
      <c r="A434" s="21"/>
      <c r="B434" s="21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</row>
    <row r="435" spans="1:14" ht="12.75">
      <c r="A435" s="21"/>
      <c r="B435" s="21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</row>
    <row r="436" spans="1:14" ht="12.75">
      <c r="A436" s="21"/>
      <c r="B436" s="21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</row>
    <row r="437" spans="1:14" ht="12.75">
      <c r="A437" s="21"/>
      <c r="B437" s="21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</row>
    <row r="438" spans="1:14" ht="12.75">
      <c r="A438" s="21"/>
      <c r="B438" s="21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</row>
    <row r="439" spans="1:14" ht="12.75">
      <c r="A439" s="21"/>
      <c r="B439" s="21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</row>
    <row r="440" spans="1:14" ht="12.75">
      <c r="A440" s="21"/>
      <c r="B440" s="21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</row>
    <row r="441" spans="1:14" ht="12.75">
      <c r="A441" s="21"/>
      <c r="B441" s="21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</row>
    <row r="442" spans="1:14" ht="12.75">
      <c r="A442" s="21"/>
      <c r="B442" s="21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</row>
    <row r="443" spans="1:14" ht="12.75">
      <c r="A443" s="21"/>
      <c r="B443" s="21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</row>
    <row r="444" spans="1:14" ht="12.75">
      <c r="A444" s="21"/>
      <c r="B444" s="21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</row>
    <row r="445" spans="1:14" ht="12.75">
      <c r="A445" s="21"/>
      <c r="B445" s="21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</row>
    <row r="446" spans="1:14" ht="12.75">
      <c r="A446" s="21"/>
      <c r="B446" s="21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</row>
    <row r="447" spans="1:14" ht="12.75">
      <c r="A447" s="21"/>
      <c r="B447" s="21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</row>
    <row r="448" spans="1:14" ht="12.75">
      <c r="A448" s="21"/>
      <c r="B448" s="21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</row>
    <row r="449" spans="1:14" ht="12.75">
      <c r="A449" s="21"/>
      <c r="B449" s="21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</row>
    <row r="450" spans="1:14" ht="12.75">
      <c r="A450" s="21"/>
      <c r="B450" s="21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</row>
    <row r="451" spans="1:14" ht="12.75">
      <c r="A451" s="21"/>
      <c r="B451" s="21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</row>
    <row r="452" spans="1:14" ht="12.75">
      <c r="A452" s="21"/>
      <c r="B452" s="21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</row>
    <row r="453" spans="1:14" ht="12.75">
      <c r="A453" s="21"/>
      <c r="B453" s="21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</row>
    <row r="454" spans="1:14" ht="12.75">
      <c r="A454" s="21"/>
      <c r="B454" s="21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</row>
    <row r="455" spans="1:14" ht="12.75">
      <c r="A455" s="21"/>
      <c r="B455" s="21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</row>
    <row r="456" spans="1:14" ht="12.75">
      <c r="A456" s="21"/>
      <c r="B456" s="21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</row>
    <row r="457" spans="1:14" ht="12.75">
      <c r="A457" s="21"/>
      <c r="B457" s="21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</row>
    <row r="458" spans="1:14" ht="12.75">
      <c r="A458" s="21"/>
      <c r="B458" s="21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</row>
    <row r="459" spans="1:14" ht="12.75">
      <c r="A459" s="21"/>
      <c r="B459" s="21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</row>
    <row r="460" spans="1:14" ht="12.75">
      <c r="A460" s="21"/>
      <c r="B460" s="21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</row>
    <row r="461" spans="1:14" ht="12.75">
      <c r="A461" s="21"/>
      <c r="B461" s="21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</row>
    <row r="462" spans="1:14" ht="12.75">
      <c r="A462" s="21"/>
      <c r="B462" s="21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</row>
    <row r="463" spans="1:14" ht="12.75">
      <c r="A463" s="21"/>
      <c r="B463" s="21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</row>
    <row r="464" spans="1:14" ht="12.75">
      <c r="A464" s="21"/>
      <c r="B464" s="21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</row>
    <row r="465" spans="1:14" ht="12.75">
      <c r="A465" s="21"/>
      <c r="B465" s="21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</row>
    <row r="466" spans="1:14" ht="12.75">
      <c r="A466" s="21"/>
      <c r="B466" s="21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</row>
    <row r="467" spans="1:14" ht="12.75">
      <c r="A467" s="21"/>
      <c r="B467" s="21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</row>
    <row r="468" spans="1:14" ht="12.75">
      <c r="A468" s="21"/>
      <c r="B468" s="21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</row>
    <row r="469" spans="1:14" ht="12.75">
      <c r="A469" s="21"/>
      <c r="B469" s="21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</row>
    <row r="470" spans="1:14" ht="12.75">
      <c r="A470" s="21"/>
      <c r="B470" s="21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</row>
    <row r="471" spans="1:14" ht="12.75">
      <c r="A471" s="21"/>
      <c r="B471" s="21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</row>
    <row r="472" spans="1:14" ht="12.75">
      <c r="A472" s="21"/>
      <c r="B472" s="21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</row>
    <row r="473" spans="1:14" ht="12.75">
      <c r="A473" s="21"/>
      <c r="B473" s="21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</row>
    <row r="474" spans="1:14" ht="12.75">
      <c r="A474" s="21"/>
      <c r="B474" s="21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</row>
    <row r="475" spans="1:14" ht="12.75">
      <c r="A475" s="21"/>
      <c r="B475" s="21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</row>
    <row r="476" spans="1:14" ht="12.75">
      <c r="A476" s="21"/>
      <c r="B476" s="21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</row>
    <row r="477" spans="1:14" ht="12.75">
      <c r="A477" s="21"/>
      <c r="B477" s="21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</row>
    <row r="478" spans="1:14" ht="12.75">
      <c r="A478" s="21"/>
      <c r="B478" s="21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</row>
    <row r="479" spans="1:14" ht="12.75">
      <c r="A479" s="21"/>
      <c r="B479" s="21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</row>
    <row r="480" spans="1:14" ht="12.75">
      <c r="A480" s="21"/>
      <c r="B480" s="21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</row>
    <row r="481" spans="1:14" ht="12.75">
      <c r="A481" s="21"/>
      <c r="B481" s="21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</row>
    <row r="482" spans="1:14" ht="12.75">
      <c r="A482" s="21"/>
      <c r="B482" s="21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</row>
    <row r="483" spans="1:14" ht="12.75">
      <c r="A483" s="21"/>
      <c r="B483" s="21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</row>
    <row r="484" spans="1:14" ht="12.75">
      <c r="A484" s="21"/>
      <c r="B484" s="21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</row>
    <row r="485" spans="1:14" ht="12.75">
      <c r="A485" s="21"/>
      <c r="B485" s="21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</row>
    <row r="486" spans="1:14" ht="12.75">
      <c r="A486" s="21"/>
      <c r="B486" s="21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</row>
    <row r="487" spans="1:14" ht="12.75">
      <c r="A487" s="21"/>
      <c r="B487" s="21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</row>
    <row r="488" spans="1:14" ht="12.75">
      <c r="A488" s="21"/>
      <c r="B488" s="21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</row>
    <row r="489" spans="1:14" ht="12.75">
      <c r="A489" s="21"/>
      <c r="B489" s="21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</row>
    <row r="490" spans="1:14" ht="12.75">
      <c r="A490" s="21"/>
      <c r="B490" s="21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</row>
    <row r="491" spans="1:14" ht="12.75">
      <c r="A491" s="21"/>
      <c r="B491" s="21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</row>
    <row r="492" spans="1:14" ht="12.75">
      <c r="A492" s="21"/>
      <c r="B492" s="21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</row>
    <row r="493" spans="1:14" ht="12.75">
      <c r="A493" s="21"/>
      <c r="B493" s="21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</row>
    <row r="494" spans="1:14" ht="12.75">
      <c r="A494" s="21"/>
      <c r="B494" s="21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</row>
    <row r="495" spans="1:14" ht="12.75">
      <c r="A495" s="21"/>
      <c r="B495" s="21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</row>
    <row r="496" spans="1:14" ht="12.75">
      <c r="A496" s="21"/>
      <c r="B496" s="21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</row>
    <row r="497" spans="1:14" ht="12.75">
      <c r="A497" s="21"/>
      <c r="B497" s="21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</row>
    <row r="498" spans="1:14" ht="12.75">
      <c r="A498" s="21"/>
      <c r="B498" s="21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</row>
    <row r="499" spans="1:14" ht="12.75">
      <c r="A499" s="21"/>
      <c r="B499" s="21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</row>
    <row r="500" spans="1:14" ht="12.75">
      <c r="A500" s="21"/>
      <c r="B500" s="21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</row>
    <row r="501" spans="1:14" ht="12.75">
      <c r="A501" s="21"/>
      <c r="B501" s="21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</row>
    <row r="502" spans="1:14" ht="12.75">
      <c r="A502" s="21"/>
      <c r="B502" s="21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</row>
    <row r="503" spans="1:14" ht="12.75">
      <c r="A503" s="21"/>
      <c r="B503" s="21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</row>
    <row r="504" spans="1:14" ht="12.75">
      <c r="A504" s="21"/>
      <c r="B504" s="21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</row>
    <row r="505" spans="1:14" ht="12.75">
      <c r="A505" s="21"/>
      <c r="B505" s="21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</row>
    <row r="506" spans="1:14" ht="12.75">
      <c r="A506" s="21"/>
      <c r="B506" s="21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</row>
    <row r="507" spans="1:14" ht="12.75">
      <c r="A507" s="21"/>
      <c r="B507" s="21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</row>
    <row r="508" spans="1:14" ht="12.75">
      <c r="A508" s="21"/>
      <c r="B508" s="21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</row>
    <row r="509" spans="1:14" ht="12.75">
      <c r="A509" s="21"/>
      <c r="B509" s="21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</row>
    <row r="510" spans="1:14" ht="12.75">
      <c r="A510" s="21"/>
      <c r="B510" s="21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</row>
    <row r="511" spans="1:14" ht="12.75">
      <c r="A511" s="21"/>
      <c r="B511" s="21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</row>
    <row r="512" spans="1:14" ht="12.75">
      <c r="A512" s="21"/>
      <c r="B512" s="21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</row>
    <row r="513" spans="1:14" ht="12.75">
      <c r="A513" s="21"/>
      <c r="B513" s="21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</row>
    <row r="514" spans="1:14" ht="12.75">
      <c r="A514" s="21"/>
      <c r="B514" s="21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</row>
    <row r="515" spans="1:14" ht="12.75">
      <c r="A515" s="21"/>
      <c r="B515" s="21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</row>
    <row r="516" spans="1:14" ht="12.75">
      <c r="A516" s="21"/>
      <c r="B516" s="21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</row>
    <row r="517" spans="1:14" ht="12.75">
      <c r="A517" s="21"/>
      <c r="B517" s="21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</row>
    <row r="518" spans="1:14" ht="12.75">
      <c r="A518" s="21"/>
      <c r="B518" s="21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</row>
    <row r="519" spans="1:14" ht="12.75">
      <c r="A519" s="21"/>
      <c r="B519" s="21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</row>
    <row r="520" spans="1:14" ht="12.75">
      <c r="A520" s="21"/>
      <c r="B520" s="21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</row>
    <row r="521" spans="1:14" ht="12.75">
      <c r="A521" s="21"/>
      <c r="B521" s="21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</row>
    <row r="522" spans="1:14" ht="12.75">
      <c r="A522" s="21"/>
      <c r="B522" s="21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</row>
    <row r="523" spans="1:14" ht="12.75">
      <c r="A523" s="21"/>
      <c r="B523" s="21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</row>
    <row r="524" spans="1:14" ht="12.75">
      <c r="A524" s="21"/>
      <c r="B524" s="21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</row>
    <row r="525" spans="1:14" ht="12.75">
      <c r="A525" s="21"/>
      <c r="B525" s="21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</row>
    <row r="526" spans="1:14" ht="12.75">
      <c r="A526" s="21"/>
      <c r="B526" s="21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</row>
    <row r="527" spans="1:14" ht="12.75">
      <c r="A527" s="21"/>
      <c r="B527" s="21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</row>
    <row r="528" spans="1:14" ht="12.75">
      <c r="A528" s="21"/>
      <c r="B528" s="21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</row>
    <row r="529" spans="1:14" ht="12.75">
      <c r="A529" s="21"/>
      <c r="B529" s="21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</row>
    <row r="530" spans="1:14" ht="12.75">
      <c r="A530" s="21"/>
      <c r="B530" s="21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</row>
    <row r="531" spans="1:14" ht="12.75">
      <c r="A531" s="21"/>
      <c r="B531" s="21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</row>
    <row r="532" spans="1:14" ht="12.75">
      <c r="A532" s="21"/>
      <c r="B532" s="21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</row>
    <row r="533" spans="1:14" ht="12.75">
      <c r="A533" s="21"/>
      <c r="B533" s="21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</row>
    <row r="534" spans="1:14" ht="12.75">
      <c r="A534" s="21"/>
      <c r="B534" s="21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</row>
    <row r="535" spans="1:14" ht="12.75">
      <c r="A535" s="21"/>
      <c r="B535" s="21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</row>
    <row r="536" spans="1:14" ht="12.75">
      <c r="A536" s="21"/>
      <c r="B536" s="21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</row>
    <row r="537" spans="1:14" ht="12.75">
      <c r="A537" s="21"/>
      <c r="B537" s="21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</row>
    <row r="538" spans="1:14" ht="12.75">
      <c r="A538" s="21"/>
      <c r="B538" s="21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</row>
    <row r="539" spans="1:14" ht="12.75">
      <c r="A539" s="21"/>
      <c r="B539" s="21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</row>
    <row r="540" spans="1:14" ht="12.75">
      <c r="A540" s="21"/>
      <c r="B540" s="21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</row>
    <row r="541" spans="1:14" ht="12.75">
      <c r="A541" s="21"/>
      <c r="B541" s="21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</row>
    <row r="542" spans="1:14" ht="12.75">
      <c r="A542" s="21"/>
      <c r="B542" s="21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</row>
    <row r="543" spans="1:14" ht="12.75">
      <c r="A543" s="21"/>
      <c r="B543" s="21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</row>
    <row r="544" spans="1:14" ht="12.75">
      <c r="A544" s="21"/>
      <c r="B544" s="21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</row>
    <row r="545" spans="1:14" ht="12.75">
      <c r="A545" s="21"/>
      <c r="B545" s="21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</row>
    <row r="546" spans="1:14" ht="12.75">
      <c r="A546" s="21"/>
      <c r="B546" s="21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</row>
    <row r="547" spans="1:14" ht="12.75">
      <c r="A547" s="21"/>
      <c r="B547" s="21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</row>
    <row r="548" spans="1:14" ht="12.75">
      <c r="A548" s="21"/>
      <c r="B548" s="21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</row>
    <row r="549" spans="1:14" ht="12.75">
      <c r="A549" s="21"/>
      <c r="B549" s="21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</row>
    <row r="550" spans="1:14" ht="12.75">
      <c r="A550" s="21"/>
      <c r="B550" s="21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</row>
    <row r="551" spans="1:14" ht="12.75">
      <c r="A551" s="21"/>
      <c r="B551" s="21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</row>
    <row r="552" spans="1:14" ht="12.75">
      <c r="A552" s="21"/>
      <c r="B552" s="21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</row>
    <row r="553" spans="1:14" ht="12.75">
      <c r="A553" s="21"/>
      <c r="B553" s="21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</row>
    <row r="554" spans="1:14" ht="12.75">
      <c r="A554" s="21"/>
      <c r="B554" s="21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</row>
    <row r="555" spans="1:14" ht="12.75">
      <c r="A555" s="21"/>
      <c r="B555" s="21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</row>
    <row r="556" spans="1:14" ht="12.75">
      <c r="A556" s="21"/>
      <c r="B556" s="21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</row>
    <row r="557" spans="1:14" ht="12.75">
      <c r="A557" s="21"/>
      <c r="B557" s="21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</row>
    <row r="558" spans="1:14" ht="12.75">
      <c r="A558" s="21"/>
      <c r="B558" s="21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</row>
    <row r="559" spans="1:14" ht="12.75">
      <c r="A559" s="21"/>
      <c r="B559" s="21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</row>
    <row r="560" spans="1:14" ht="12.75">
      <c r="A560" s="21"/>
      <c r="B560" s="21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</row>
    <row r="561" spans="1:14" ht="12.75">
      <c r="A561" s="21"/>
      <c r="B561" s="21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</row>
    <row r="562" spans="1:14" ht="12.75">
      <c r="A562" s="21"/>
      <c r="B562" s="21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</row>
    <row r="563" spans="1:14" ht="12.75">
      <c r="A563" s="21"/>
      <c r="B563" s="21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</row>
    <row r="564" spans="1:14" ht="12.75">
      <c r="A564" s="21"/>
      <c r="B564" s="21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</row>
    <row r="565" spans="1:14" ht="12.75">
      <c r="A565" s="21"/>
      <c r="B565" s="21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</row>
    <row r="566" spans="1:14" ht="12.75">
      <c r="A566" s="21"/>
      <c r="B566" s="21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</row>
    <row r="567" spans="1:14" ht="12.75">
      <c r="A567" s="21"/>
      <c r="B567" s="21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</row>
    <row r="568" spans="1:14" ht="12.75">
      <c r="A568" s="21"/>
      <c r="B568" s="21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</row>
    <row r="569" spans="1:14" ht="12.75">
      <c r="A569" s="21"/>
      <c r="B569" s="21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</row>
    <row r="570" spans="1:14" ht="12.75">
      <c r="A570" s="21"/>
      <c r="B570" s="21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</row>
    <row r="571" spans="1:14" ht="12.75">
      <c r="A571" s="21"/>
      <c r="B571" s="21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</row>
    <row r="572" spans="1:14" ht="12.75">
      <c r="A572" s="21"/>
      <c r="B572" s="21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</row>
    <row r="573" spans="1:14" ht="12.75">
      <c r="A573" s="21"/>
      <c r="B573" s="21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</row>
    <row r="574" spans="1:14" ht="12.75">
      <c r="A574" s="21"/>
      <c r="B574" s="21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</row>
    <row r="575" spans="1:14" ht="12.75">
      <c r="A575" s="21"/>
      <c r="B575" s="21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</row>
    <row r="576" spans="1:14" ht="12.75">
      <c r="A576" s="21"/>
      <c r="B576" s="21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</row>
    <row r="577" spans="1:14" ht="12.75">
      <c r="A577" s="21"/>
      <c r="B577" s="21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</row>
    <row r="578" spans="1:14" ht="12.75">
      <c r="A578" s="21"/>
      <c r="B578" s="21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</row>
    <row r="579" spans="1:14" ht="12.75">
      <c r="A579" s="21"/>
      <c r="B579" s="21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</row>
    <row r="580" spans="1:14" ht="12.75">
      <c r="A580" s="21"/>
      <c r="B580" s="21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</row>
    <row r="581" spans="1:14" ht="12.75">
      <c r="A581" s="21"/>
      <c r="B581" s="21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</row>
    <row r="582" spans="1:14" ht="12.75">
      <c r="A582" s="21"/>
      <c r="B582" s="21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</row>
    <row r="583" spans="1:14" ht="12.75">
      <c r="A583" s="21"/>
      <c r="B583" s="21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</row>
    <row r="584" spans="1:14" ht="12.75">
      <c r="A584" s="21"/>
      <c r="B584" s="21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</row>
    <row r="585" spans="1:14" ht="12.75">
      <c r="A585" s="21"/>
      <c r="B585" s="21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</row>
    <row r="586" spans="1:14" ht="12.75">
      <c r="A586" s="21"/>
      <c r="B586" s="21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</row>
    <row r="587" spans="1:14" ht="12.75">
      <c r="A587" s="21"/>
      <c r="B587" s="21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</row>
    <row r="588" spans="1:14" ht="12.75">
      <c r="A588" s="21"/>
      <c r="B588" s="21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</row>
    <row r="589" spans="1:14" ht="12.75">
      <c r="A589" s="21"/>
      <c r="B589" s="21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</row>
    <row r="590" spans="1:14" ht="12.75">
      <c r="A590" s="21"/>
      <c r="B590" s="21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</row>
    <row r="591" spans="1:14" ht="12.75">
      <c r="A591" s="21"/>
      <c r="B591" s="21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</row>
    <row r="592" spans="1:14" ht="12.75">
      <c r="A592" s="21"/>
      <c r="B592" s="21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</row>
    <row r="593" spans="1:14" ht="12.75">
      <c r="A593" s="21"/>
      <c r="B593" s="21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</row>
    <row r="594" spans="1:14" ht="12.75">
      <c r="A594" s="21"/>
      <c r="B594" s="21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</row>
    <row r="595" spans="1:14" ht="12.75">
      <c r="A595" s="21"/>
      <c r="B595" s="21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</row>
    <row r="596" spans="1:14" ht="12.75">
      <c r="A596" s="21"/>
      <c r="B596" s="21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</row>
    <row r="597" spans="1:14" ht="12.75">
      <c r="A597" s="21"/>
      <c r="B597" s="21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</row>
    <row r="598" spans="1:14" ht="12.75">
      <c r="A598" s="21"/>
      <c r="B598" s="21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</row>
    <row r="599" spans="1:14" ht="12.75">
      <c r="A599" s="21"/>
      <c r="B599" s="21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</row>
    <row r="600" spans="1:14" ht="12.75">
      <c r="A600" s="21"/>
      <c r="B600" s="21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</row>
    <row r="601" spans="1:14" ht="12.75">
      <c r="A601" s="21"/>
      <c r="B601" s="21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</row>
    <row r="602" spans="1:14" ht="12.75">
      <c r="A602" s="21"/>
      <c r="B602" s="21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</row>
    <row r="603" spans="1:14" ht="12.75">
      <c r="A603" s="21"/>
      <c r="B603" s="21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</row>
    <row r="604" spans="1:14" ht="12.75">
      <c r="A604" s="21"/>
      <c r="B604" s="21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</row>
    <row r="605" spans="1:14" ht="12.75">
      <c r="A605" s="21"/>
      <c r="B605" s="21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</row>
    <row r="606" spans="1:14" ht="12.75">
      <c r="A606" s="21"/>
      <c r="B606" s="21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</row>
    <row r="607" spans="1:14" ht="12.75">
      <c r="A607" s="21"/>
      <c r="B607" s="21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</row>
    <row r="608" spans="1:14" ht="12.75">
      <c r="A608" s="21"/>
      <c r="B608" s="21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</row>
    <row r="609" spans="1:14" ht="12.75">
      <c r="A609" s="21"/>
      <c r="B609" s="21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</row>
    <row r="610" spans="1:14" ht="12.75">
      <c r="A610" s="21"/>
      <c r="B610" s="21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</row>
    <row r="611" spans="1:14" ht="12.75">
      <c r="A611" s="21"/>
      <c r="B611" s="21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</row>
    <row r="612" spans="1:14" ht="12.75">
      <c r="A612" s="21"/>
      <c r="B612" s="21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</row>
    <row r="613" spans="1:14" ht="12.75">
      <c r="A613" s="21"/>
      <c r="B613" s="21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</row>
    <row r="614" spans="1:14" ht="12.75">
      <c r="A614" s="21"/>
      <c r="B614" s="21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</row>
    <row r="615" spans="1:14" ht="12.75">
      <c r="A615" s="21"/>
      <c r="B615" s="21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</row>
    <row r="616" spans="1:14" ht="12.75">
      <c r="A616" s="21"/>
      <c r="B616" s="21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</row>
    <row r="617" spans="1:14" ht="12.75">
      <c r="A617" s="21"/>
      <c r="B617" s="21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</row>
    <row r="618" spans="1:14" ht="12.75">
      <c r="A618" s="21"/>
      <c r="B618" s="21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</row>
    <row r="619" spans="1:14" ht="12.75">
      <c r="A619" s="21"/>
      <c r="B619" s="21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</row>
    <row r="620" spans="1:14" ht="12.75">
      <c r="A620" s="21"/>
      <c r="B620" s="21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</row>
    <row r="621" spans="1:14" ht="12.75">
      <c r="A621" s="21"/>
      <c r="B621" s="21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</row>
    <row r="622" spans="1:14" ht="12.75">
      <c r="A622" s="21"/>
      <c r="B622" s="21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</row>
    <row r="623" spans="1:14" ht="12.75">
      <c r="A623" s="21"/>
      <c r="B623" s="21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</row>
    <row r="624" spans="1:14" ht="12.75">
      <c r="A624" s="21"/>
      <c r="B624" s="21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</row>
    <row r="625" spans="1:14" ht="12.75">
      <c r="A625" s="21"/>
      <c r="B625" s="21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</row>
    <row r="626" spans="1:14" ht="12.75">
      <c r="A626" s="21"/>
      <c r="B626" s="21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</row>
    <row r="627" spans="1:14" ht="12.75">
      <c r="A627" s="21"/>
      <c r="B627" s="21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</row>
    <row r="628" spans="1:14" ht="12.75">
      <c r="A628" s="21"/>
      <c r="B628" s="21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</row>
    <row r="629" spans="1:14" ht="12.75">
      <c r="A629" s="21"/>
      <c r="B629" s="21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</row>
    <row r="630" spans="1:14" ht="12.75">
      <c r="A630" s="21"/>
      <c r="B630" s="21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</row>
    <row r="631" spans="1:14" ht="12.75">
      <c r="A631" s="21"/>
      <c r="B631" s="21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</row>
    <row r="632" spans="1:14" ht="12.75">
      <c r="A632" s="21"/>
      <c r="B632" s="21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</row>
    <row r="633" spans="1:14" ht="12.75">
      <c r="A633" s="21"/>
      <c r="B633" s="21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</row>
    <row r="634" spans="1:14" ht="12.75">
      <c r="A634" s="21"/>
      <c r="B634" s="21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</row>
    <row r="635" spans="1:14" ht="12.75">
      <c r="A635" s="21"/>
      <c r="B635" s="21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</row>
    <row r="636" spans="1:14" ht="12.75">
      <c r="A636" s="21"/>
      <c r="B636" s="21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</row>
    <row r="637" spans="1:14" ht="12.75">
      <c r="A637" s="21"/>
      <c r="B637" s="21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</row>
    <row r="638" spans="1:14" ht="12.75">
      <c r="A638" s="21"/>
      <c r="B638" s="21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</row>
    <row r="639" spans="1:14" ht="12.75">
      <c r="A639" s="21"/>
      <c r="B639" s="21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</row>
    <row r="640" spans="1:14" ht="12.75">
      <c r="A640" s="21"/>
      <c r="B640" s="21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</row>
    <row r="641" spans="1:14" ht="12.75">
      <c r="A641" s="21"/>
      <c r="B641" s="21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</row>
    <row r="642" spans="1:14" ht="12.75">
      <c r="A642" s="21"/>
      <c r="B642" s="21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</row>
    <row r="643" spans="1:14" ht="12.75">
      <c r="A643" s="21"/>
      <c r="B643" s="21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</row>
    <row r="644" spans="1:14" ht="12.75">
      <c r="A644" s="21"/>
      <c r="B644" s="21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</row>
    <row r="645" spans="1:14" ht="12.75">
      <c r="A645" s="21"/>
      <c r="B645" s="21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</row>
    <row r="646" spans="1:14" ht="12.75">
      <c r="A646" s="21"/>
      <c r="B646" s="21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</row>
    <row r="647" spans="1:14" ht="12.75">
      <c r="A647" s="21"/>
      <c r="B647" s="21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</row>
    <row r="648" spans="1:14" ht="12.75">
      <c r="A648" s="21"/>
      <c r="B648" s="21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</row>
    <row r="649" spans="1:14" ht="12.75">
      <c r="A649" s="21"/>
      <c r="B649" s="21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</row>
    <row r="650" spans="1:14" ht="12.75">
      <c r="A650" s="21"/>
      <c r="B650" s="21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</row>
    <row r="651" spans="1:14" ht="12.75">
      <c r="A651" s="21"/>
      <c r="B651" s="21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</row>
    <row r="652" spans="1:14" ht="12.75">
      <c r="A652" s="21"/>
      <c r="B652" s="21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</row>
    <row r="653" spans="1:14" ht="12.75">
      <c r="A653" s="21"/>
      <c r="B653" s="21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</row>
    <row r="654" spans="1:14" ht="12.75">
      <c r="A654" s="21"/>
      <c r="B654" s="21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</row>
    <row r="655" spans="1:14" ht="12.75">
      <c r="A655" s="21"/>
      <c r="B655" s="21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</row>
    <row r="656" spans="1:14" ht="12.75">
      <c r="A656" s="21"/>
      <c r="B656" s="21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</row>
    <row r="657" spans="1:14" ht="12.75">
      <c r="A657" s="21"/>
      <c r="B657" s="21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</row>
    <row r="658" spans="1:14" ht="12.75">
      <c r="A658" s="21"/>
      <c r="B658" s="21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</row>
    <row r="659" spans="1:14" ht="12.75">
      <c r="A659" s="21"/>
      <c r="B659" s="21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</row>
    <row r="660" spans="1:14" ht="12.75">
      <c r="A660" s="21"/>
      <c r="B660" s="21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</row>
    <row r="661" spans="1:14" ht="12.75">
      <c r="A661" s="21"/>
      <c r="B661" s="21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</row>
    <row r="662" spans="1:14" ht="12.75">
      <c r="A662" s="21"/>
      <c r="B662" s="21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</row>
    <row r="663" spans="1:14" ht="12.75">
      <c r="A663" s="21"/>
      <c r="B663" s="21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</row>
    <row r="664" spans="1:14" ht="12.75">
      <c r="A664" s="21"/>
      <c r="B664" s="21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</row>
    <row r="665" spans="1:14" ht="12.75">
      <c r="A665" s="21"/>
      <c r="B665" s="21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</row>
    <row r="666" spans="1:14" ht="12.75">
      <c r="A666" s="21"/>
      <c r="B666" s="21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</row>
    <row r="667" spans="1:14" ht="12.75">
      <c r="A667" s="21"/>
      <c r="B667" s="21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</row>
    <row r="668" spans="1:14" ht="12.75">
      <c r="A668" s="21"/>
      <c r="B668" s="21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</row>
    <row r="669" spans="1:14" ht="12.75">
      <c r="A669" s="21"/>
      <c r="B669" s="21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</row>
    <row r="670" spans="1:14" ht="12.75">
      <c r="A670" s="21"/>
      <c r="B670" s="21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</row>
    <row r="671" spans="1:14" ht="12.75">
      <c r="A671" s="21"/>
      <c r="B671" s="21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</row>
    <row r="672" spans="1:14" ht="12.75">
      <c r="A672" s="21"/>
      <c r="B672" s="21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</row>
    <row r="673" spans="1:14" ht="12.75">
      <c r="A673" s="21"/>
      <c r="B673" s="21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</row>
    <row r="674" spans="1:14" ht="12.75">
      <c r="A674" s="21"/>
      <c r="B674" s="21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</row>
    <row r="675" spans="1:14" ht="12.75">
      <c r="A675" s="21"/>
      <c r="B675" s="21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</row>
    <row r="676" spans="1:14" ht="12.75">
      <c r="A676" s="21"/>
      <c r="B676" s="21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</row>
    <row r="677" spans="1:14" ht="12.75">
      <c r="A677" s="21"/>
      <c r="B677" s="21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</row>
    <row r="678" spans="1:14" ht="12.75">
      <c r="A678" s="21"/>
      <c r="B678" s="21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</row>
    <row r="679" spans="1:14" ht="12.75">
      <c r="A679" s="21"/>
      <c r="B679" s="21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</row>
    <row r="680" spans="1:14" ht="12.75">
      <c r="A680" s="21"/>
      <c r="B680" s="21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</row>
    <row r="681" spans="1:14" ht="12.75">
      <c r="A681" s="21"/>
      <c r="B681" s="21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</row>
    <row r="682" spans="1:14" ht="12.75">
      <c r="A682" s="21"/>
      <c r="B682" s="21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</row>
    <row r="683" spans="1:14" ht="12.75">
      <c r="A683" s="21"/>
      <c r="B683" s="21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</row>
    <row r="684" spans="1:14" ht="12.75">
      <c r="A684" s="21"/>
      <c r="B684" s="21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</row>
    <row r="685" spans="1:14" ht="12.75">
      <c r="A685" s="21"/>
      <c r="B685" s="21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</row>
    <row r="686" spans="1:14" ht="12.75">
      <c r="A686" s="21"/>
      <c r="B686" s="21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</row>
    <row r="687" spans="1:14" ht="12.75">
      <c r="A687" s="21"/>
      <c r="B687" s="21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</row>
    <row r="688" spans="1:14" ht="12.75">
      <c r="A688" s="21"/>
      <c r="B688" s="21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</row>
    <row r="689" spans="1:14" ht="12.75">
      <c r="A689" s="21"/>
      <c r="B689" s="21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</row>
    <row r="690" spans="1:14" ht="12.75">
      <c r="A690" s="21"/>
      <c r="B690" s="21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</row>
    <row r="691" spans="1:14" ht="12.75">
      <c r="A691" s="21"/>
      <c r="B691" s="21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</row>
    <row r="692" spans="1:14" ht="12.75">
      <c r="A692" s="21"/>
      <c r="B692" s="21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</row>
    <row r="693" spans="1:14" ht="12.75">
      <c r="A693" s="21"/>
      <c r="B693" s="21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</row>
    <row r="694" spans="1:14" ht="12.75">
      <c r="A694" s="21"/>
      <c r="B694" s="21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</row>
    <row r="695" spans="1:14" ht="12.75">
      <c r="A695" s="21"/>
      <c r="B695" s="21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</row>
    <row r="696" spans="1:14" ht="12.75">
      <c r="A696" s="21"/>
      <c r="B696" s="21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</row>
    <row r="697" spans="1:14" ht="12.75">
      <c r="A697" s="21"/>
      <c r="B697" s="21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</row>
    <row r="698" spans="1:14" ht="12.75">
      <c r="A698" s="21"/>
      <c r="B698" s="21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</row>
    <row r="699" spans="1:14" ht="12.75">
      <c r="A699" s="21"/>
      <c r="B699" s="21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</row>
    <row r="700" spans="1:14" ht="12.75">
      <c r="A700" s="21"/>
      <c r="B700" s="21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</row>
    <row r="701" spans="1:14" ht="12.75">
      <c r="A701" s="21"/>
      <c r="B701" s="21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</row>
    <row r="702" spans="1:14" ht="12.75">
      <c r="A702" s="21"/>
      <c r="B702" s="21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</row>
    <row r="703" spans="1:14" ht="12.75">
      <c r="A703" s="21"/>
      <c r="B703" s="21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</row>
    <row r="704" spans="1:14" ht="12.75">
      <c r="A704" s="21"/>
      <c r="B704" s="21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</row>
    <row r="705" spans="1:14" ht="12.75">
      <c r="A705" s="21"/>
      <c r="B705" s="21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</row>
    <row r="706" spans="1:14" ht="12.75">
      <c r="A706" s="21"/>
      <c r="B706" s="21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</row>
    <row r="707" spans="1:14" ht="12.75">
      <c r="A707" s="21"/>
      <c r="B707" s="21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</row>
    <row r="708" spans="1:14" ht="12.75">
      <c r="A708" s="21"/>
      <c r="B708" s="21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</row>
    <row r="709" spans="1:14" ht="12.75">
      <c r="A709" s="21"/>
      <c r="B709" s="21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</row>
    <row r="710" spans="1:14" ht="12.75">
      <c r="A710" s="21"/>
      <c r="B710" s="21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</row>
    <row r="711" spans="1:14" ht="12.75">
      <c r="A711" s="21"/>
      <c r="B711" s="21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</row>
    <row r="712" spans="1:14" ht="12.75">
      <c r="A712" s="21"/>
      <c r="B712" s="21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</row>
    <row r="713" spans="1:14" ht="12.75">
      <c r="A713" s="21"/>
      <c r="B713" s="21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</row>
    <row r="714" spans="1:14" ht="12.75">
      <c r="A714" s="21"/>
      <c r="B714" s="21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</row>
    <row r="715" spans="1:14" ht="12.75">
      <c r="A715" s="21"/>
      <c r="B715" s="21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</row>
    <row r="716" spans="1:14" ht="12.75">
      <c r="A716" s="21"/>
      <c r="B716" s="21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</row>
    <row r="717" spans="1:14" ht="12.75">
      <c r="A717" s="21"/>
      <c r="B717" s="21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</row>
    <row r="718" spans="1:14" ht="12.75">
      <c r="A718" s="21"/>
      <c r="B718" s="21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</row>
    <row r="719" spans="1:14" ht="12.75">
      <c r="A719" s="21"/>
      <c r="B719" s="21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</row>
    <row r="720" spans="1:14" ht="12.75">
      <c r="A720" s="21"/>
      <c r="B720" s="21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</row>
    <row r="721" spans="1:14" ht="12.75">
      <c r="A721" s="21"/>
      <c r="B721" s="21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</row>
    <row r="722" spans="1:14" ht="12.75">
      <c r="A722" s="21"/>
      <c r="B722" s="21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</row>
    <row r="723" spans="1:14" ht="12.75">
      <c r="A723" s="21"/>
      <c r="B723" s="21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</row>
    <row r="724" spans="1:14" ht="12.75">
      <c r="A724" s="21"/>
      <c r="B724" s="21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</row>
    <row r="725" spans="1:14" ht="12.75">
      <c r="A725" s="21"/>
      <c r="B725" s="21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</row>
    <row r="726" spans="1:14" ht="12.75">
      <c r="A726" s="21"/>
      <c r="B726" s="21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</row>
    <row r="727" spans="1:14" ht="12.75">
      <c r="A727" s="21"/>
      <c r="B727" s="21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</row>
    <row r="728" spans="1:14" ht="12.75">
      <c r="A728" s="21"/>
      <c r="B728" s="21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</row>
    <row r="729" spans="1:14" ht="12.75">
      <c r="A729" s="21"/>
      <c r="B729" s="21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</row>
    <row r="730" spans="1:14" ht="12.75">
      <c r="A730" s="21"/>
      <c r="B730" s="21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</row>
    <row r="731" spans="1:14" ht="12.75">
      <c r="A731" s="21"/>
      <c r="B731" s="21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</row>
    <row r="732" spans="1:14" ht="12.75">
      <c r="A732" s="21"/>
      <c r="B732" s="21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</row>
    <row r="733" spans="1:14" ht="12.75">
      <c r="A733" s="21"/>
      <c r="B733" s="21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</row>
    <row r="734" spans="1:14" ht="12.75">
      <c r="A734" s="21"/>
      <c r="B734" s="21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</row>
    <row r="735" spans="1:14" ht="12.75">
      <c r="A735" s="21"/>
      <c r="B735" s="21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</row>
    <row r="736" spans="1:14" ht="12.75">
      <c r="A736" s="21"/>
      <c r="B736" s="21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</row>
    <row r="737" spans="1:14" ht="12.75">
      <c r="A737" s="21"/>
      <c r="B737" s="21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</row>
    <row r="738" spans="1:14" ht="12.75">
      <c r="A738" s="21"/>
      <c r="B738" s="21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</row>
    <row r="739" spans="1:14" ht="12.75">
      <c r="A739" s="21"/>
      <c r="B739" s="21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</row>
    <row r="740" spans="1:14" ht="12.75">
      <c r="A740" s="21"/>
      <c r="B740" s="21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</row>
    <row r="741" spans="1:14" ht="12.75">
      <c r="A741" s="21"/>
      <c r="B741" s="21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</row>
    <row r="742" spans="1:14" ht="12.75">
      <c r="A742" s="21"/>
      <c r="B742" s="21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</row>
    <row r="743" spans="1:14" ht="12.75">
      <c r="A743" s="21"/>
      <c r="B743" s="21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</row>
    <row r="744" spans="1:14" ht="12.75">
      <c r="A744" s="21"/>
      <c r="B744" s="21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</row>
    <row r="745" spans="1:14" ht="12.75">
      <c r="A745" s="21"/>
      <c r="B745" s="21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</row>
    <row r="746" spans="1:14" ht="12.75">
      <c r="A746" s="21"/>
      <c r="B746" s="21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</row>
    <row r="747" spans="1:14" ht="12.75">
      <c r="A747" s="21"/>
      <c r="B747" s="21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</row>
    <row r="748" spans="1:14" ht="12.75">
      <c r="A748" s="21"/>
      <c r="B748" s="21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</row>
    <row r="749" spans="1:14" ht="12.75">
      <c r="A749" s="21"/>
      <c r="B749" s="21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</row>
    <row r="750" spans="1:14" ht="12.75">
      <c r="A750" s="21"/>
      <c r="B750" s="21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</row>
    <row r="751" spans="1:14" ht="12.75">
      <c r="A751" s="21"/>
      <c r="B751" s="21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</row>
    <row r="752" spans="1:14" ht="12.75">
      <c r="A752" s="21"/>
      <c r="B752" s="21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</row>
    <row r="753" spans="1:14" ht="12.75">
      <c r="A753" s="21"/>
      <c r="B753" s="21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</row>
    <row r="754" spans="1:14" ht="12.75">
      <c r="A754" s="21"/>
      <c r="B754" s="21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</row>
    <row r="755" spans="1:14" ht="12.75">
      <c r="A755" s="21"/>
      <c r="B755" s="21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</row>
    <row r="756" spans="1:14" ht="12.75">
      <c r="A756" s="21"/>
      <c r="B756" s="21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</row>
    <row r="757" spans="1:14" ht="12.75">
      <c r="A757" s="21"/>
      <c r="B757" s="21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</row>
    <row r="758" spans="1:14" ht="12.75">
      <c r="A758" s="21"/>
      <c r="B758" s="21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</row>
    <row r="759" spans="1:14" ht="12.75">
      <c r="A759" s="21"/>
      <c r="B759" s="21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</row>
    <row r="760" spans="1:14" ht="12.75">
      <c r="A760" s="21"/>
      <c r="B760" s="21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</row>
    <row r="761" spans="1:14" ht="12.75">
      <c r="A761" s="21"/>
      <c r="B761" s="21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</row>
    <row r="762" spans="1:14" ht="12.75">
      <c r="A762" s="21"/>
      <c r="B762" s="21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</row>
    <row r="763" spans="1:14" ht="12.75">
      <c r="A763" s="21"/>
      <c r="B763" s="21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</row>
    <row r="764" spans="1:14" ht="12.75">
      <c r="A764" s="21"/>
      <c r="B764" s="21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</row>
    <row r="765" spans="1:14" ht="12.75">
      <c r="A765" s="21"/>
      <c r="B765" s="21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</row>
    <row r="766" spans="1:14" ht="12.75">
      <c r="A766" s="21"/>
      <c r="B766" s="21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</row>
    <row r="767" spans="1:14" ht="12.75">
      <c r="A767" s="21"/>
      <c r="B767" s="21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</row>
    <row r="768" spans="1:14" ht="12.75">
      <c r="A768" s="21"/>
      <c r="B768" s="21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</row>
    <row r="769" spans="1:14" ht="12.75">
      <c r="A769" s="21"/>
      <c r="B769" s="21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</row>
    <row r="770" spans="1:14" ht="12.75">
      <c r="A770" s="21"/>
      <c r="B770" s="21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</row>
    <row r="771" spans="1:14" ht="12.75">
      <c r="A771" s="21"/>
      <c r="B771" s="21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</row>
    <row r="772" spans="1:14" ht="12.75">
      <c r="A772" s="21"/>
      <c r="B772" s="21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</row>
    <row r="773" spans="1:14" ht="12.75">
      <c r="A773" s="21"/>
      <c r="B773" s="21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</row>
    <row r="774" spans="1:14" ht="12.75">
      <c r="A774" s="21"/>
      <c r="B774" s="21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</row>
    <row r="775" spans="1:14" ht="12.75">
      <c r="A775" s="21"/>
      <c r="B775" s="21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</row>
    <row r="776" spans="1:14" ht="12.75">
      <c r="A776" s="21"/>
      <c r="B776" s="21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</row>
    <row r="777" spans="1:14" ht="12.75">
      <c r="A777" s="21"/>
      <c r="B777" s="21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</row>
    <row r="778" spans="1:14" ht="12.75">
      <c r="A778" s="21"/>
      <c r="B778" s="21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</row>
    <row r="779" spans="1:14" ht="12.75">
      <c r="A779" s="21"/>
      <c r="B779" s="21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</row>
    <row r="780" spans="1:14" ht="12.75">
      <c r="A780" s="21"/>
      <c r="B780" s="21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</row>
    <row r="781" spans="1:14" ht="12.75">
      <c r="A781" s="21"/>
      <c r="B781" s="21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</row>
    <row r="782" spans="1:14" ht="12.75">
      <c r="A782" s="21"/>
      <c r="B782" s="21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</row>
    <row r="783" spans="1:14" ht="12.75">
      <c r="A783" s="21"/>
      <c r="B783" s="21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</row>
    <row r="784" spans="1:14" ht="12.75">
      <c r="A784" s="21"/>
      <c r="B784" s="21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</row>
    <row r="785" spans="1:14" ht="12.75">
      <c r="A785" s="21"/>
      <c r="B785" s="21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</row>
    <row r="786" spans="1:14" ht="12.75">
      <c r="A786" s="21"/>
      <c r="B786" s="21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</row>
    <row r="787" spans="1:14" ht="12.75">
      <c r="A787" s="21"/>
      <c r="B787" s="21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</row>
    <row r="788" spans="1:14" ht="12.75">
      <c r="A788" s="21"/>
      <c r="B788" s="21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</row>
    <row r="789" spans="1:14" ht="12.75">
      <c r="A789" s="21"/>
      <c r="B789" s="21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</row>
    <row r="790" spans="1:14" ht="12.75">
      <c r="A790" s="21"/>
      <c r="B790" s="21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</row>
    <row r="791" spans="1:14" ht="12.75">
      <c r="A791" s="21"/>
      <c r="B791" s="21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</row>
    <row r="792" spans="1:14" ht="12.75">
      <c r="A792" s="21"/>
      <c r="B792" s="21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</row>
    <row r="793" spans="1:14" ht="12.75">
      <c r="A793" s="21"/>
      <c r="B793" s="21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</row>
    <row r="794" spans="1:14" ht="12.75">
      <c r="A794" s="21"/>
      <c r="B794" s="21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</row>
    <row r="795" spans="1:14" ht="12.75">
      <c r="A795" s="21"/>
      <c r="B795" s="21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</row>
    <row r="796" spans="1:14" ht="12.75">
      <c r="A796" s="21"/>
      <c r="B796" s="21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</row>
    <row r="797" spans="1:14" ht="12.75">
      <c r="A797" s="21"/>
      <c r="B797" s="21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</row>
    <row r="798" spans="1:14" ht="12.75">
      <c r="A798" s="21"/>
      <c r="B798" s="21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</row>
    <row r="799" spans="1:14" ht="12.75">
      <c r="A799" s="21"/>
      <c r="B799" s="21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</row>
    <row r="800" spans="1:14" ht="12.75">
      <c r="A800" s="21"/>
      <c r="B800" s="21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</row>
    <row r="801" spans="1:14" ht="12.75">
      <c r="A801" s="21"/>
      <c r="B801" s="21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</row>
    <row r="802" spans="1:14" ht="12.75">
      <c r="A802" s="21"/>
      <c r="B802" s="21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</row>
    <row r="803" spans="1:14" ht="12.75">
      <c r="A803" s="21"/>
      <c r="B803" s="21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</row>
    <row r="804" spans="1:14" ht="12.75">
      <c r="A804" s="21"/>
      <c r="B804" s="21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</row>
    <row r="805" spans="1:14" ht="12.75">
      <c r="A805" s="21"/>
      <c r="B805" s="21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</row>
    <row r="806" spans="1:14" ht="12.75">
      <c r="A806" s="21"/>
      <c r="B806" s="21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</row>
    <row r="807" spans="1:14" ht="12.75">
      <c r="A807" s="21"/>
      <c r="B807" s="21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</row>
    <row r="808" spans="1:14" ht="12.75">
      <c r="A808" s="21"/>
      <c r="B808" s="21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</row>
    <row r="809" spans="1:14" ht="12.75">
      <c r="A809" s="21"/>
      <c r="B809" s="21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</row>
    <row r="810" spans="1:14" ht="12.75">
      <c r="A810" s="21"/>
      <c r="B810" s="21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</row>
    <row r="811" spans="1:14" ht="12.75">
      <c r="A811" s="21"/>
      <c r="B811" s="21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</row>
    <row r="812" spans="1:14" ht="12.75">
      <c r="A812" s="21"/>
      <c r="B812" s="21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</row>
    <row r="813" spans="1:14" ht="12.75">
      <c r="A813" s="21"/>
      <c r="B813" s="21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</row>
    <row r="814" spans="1:14" ht="12.75">
      <c r="A814" s="21"/>
      <c r="B814" s="21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</row>
    <row r="815" spans="1:14" ht="12.75">
      <c r="A815" s="21"/>
      <c r="B815" s="21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</row>
    <row r="816" spans="1:14" ht="12.75">
      <c r="A816" s="21"/>
      <c r="B816" s="21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</row>
    <row r="817" spans="1:14" ht="12.75">
      <c r="A817" s="21"/>
      <c r="B817" s="21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</row>
    <row r="818" spans="1:14" ht="12.75">
      <c r="A818" s="21"/>
      <c r="B818" s="21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</row>
    <row r="819" spans="1:14" ht="12.75">
      <c r="A819" s="21"/>
      <c r="B819" s="21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</row>
    <row r="820" spans="1:14" ht="12.75">
      <c r="A820" s="21"/>
      <c r="B820" s="21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</row>
    <row r="821" spans="1:14" ht="12.75">
      <c r="A821" s="21"/>
      <c r="B821" s="21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</row>
    <row r="822" spans="1:14" ht="12.75">
      <c r="A822" s="21"/>
      <c r="B822" s="21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</row>
    <row r="823" spans="1:14" ht="12.75">
      <c r="A823" s="21"/>
      <c r="B823" s="21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</row>
    <row r="824" spans="1:14" ht="12.75">
      <c r="A824" s="21"/>
      <c r="B824" s="21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</row>
    <row r="825" spans="1:14" ht="12.75">
      <c r="A825" s="21"/>
      <c r="B825" s="21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</row>
    <row r="826" spans="1:14" ht="12.75">
      <c r="A826" s="21"/>
      <c r="B826" s="21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</row>
    <row r="827" spans="1:14" ht="12.75">
      <c r="A827" s="21"/>
      <c r="B827" s="21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</row>
    <row r="828" spans="1:14" ht="12.75">
      <c r="A828" s="21"/>
      <c r="B828" s="21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</row>
    <row r="829" spans="1:14" ht="12.75">
      <c r="A829" s="21"/>
      <c r="B829" s="21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</row>
    <row r="830" spans="1:14" ht="12.75">
      <c r="A830" s="21"/>
      <c r="B830" s="21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</row>
    <row r="831" spans="1:14" ht="12.75">
      <c r="A831" s="21"/>
      <c r="B831" s="21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</row>
    <row r="832" spans="1:14" ht="12.75">
      <c r="A832" s="21"/>
      <c r="B832" s="21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</row>
    <row r="833" spans="1:14" ht="12.75">
      <c r="A833" s="21"/>
      <c r="B833" s="21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</row>
    <row r="834" spans="1:14" ht="12.75">
      <c r="A834" s="21"/>
      <c r="B834" s="21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</row>
    <row r="835" spans="1:14" ht="12.75">
      <c r="A835" s="21"/>
      <c r="B835" s="21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</row>
    <row r="836" spans="1:14" ht="12.75">
      <c r="A836" s="21"/>
      <c r="B836" s="21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</row>
    <row r="837" spans="1:14" ht="12.75">
      <c r="A837" s="21"/>
      <c r="B837" s="21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</row>
    <row r="838" spans="1:14" ht="12.75">
      <c r="A838" s="21"/>
      <c r="B838" s="21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</row>
    <row r="839" spans="1:14" ht="12.75">
      <c r="A839" s="21"/>
      <c r="B839" s="21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</row>
    <row r="840" spans="1:14" ht="12.75">
      <c r="A840" s="21"/>
      <c r="B840" s="21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</row>
    <row r="841" spans="1:14" ht="12.75">
      <c r="A841" s="21"/>
      <c r="B841" s="21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</row>
    <row r="842" spans="1:14" ht="12.75">
      <c r="A842" s="21"/>
      <c r="B842" s="21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</row>
    <row r="843" spans="1:14" ht="12.75">
      <c r="A843" s="21"/>
      <c r="B843" s="21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</row>
    <row r="844" spans="1:14" ht="12.75">
      <c r="A844" s="21"/>
      <c r="B844" s="21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</row>
    <row r="845" spans="1:14" ht="12.75">
      <c r="A845" s="21"/>
      <c r="B845" s="21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</row>
    <row r="846" spans="1:14" ht="12.75">
      <c r="A846" s="21"/>
      <c r="B846" s="21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</row>
    <row r="847" spans="1:14" ht="12.75">
      <c r="A847" s="21"/>
      <c r="B847" s="21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</row>
    <row r="848" spans="1:14" ht="12.75">
      <c r="A848" s="21"/>
      <c r="B848" s="21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</row>
    <row r="849" spans="1:14" ht="12.75">
      <c r="A849" s="21"/>
      <c r="B849" s="21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</row>
    <row r="850" spans="1:14" ht="12.75">
      <c r="A850" s="21"/>
      <c r="B850" s="21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</row>
    <row r="851" spans="1:14" ht="12.75">
      <c r="A851" s="21"/>
      <c r="B851" s="21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</row>
    <row r="852" spans="1:14" ht="12.75">
      <c r="A852" s="21"/>
      <c r="B852" s="21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</row>
    <row r="853" spans="1:14" ht="12.75">
      <c r="A853" s="21"/>
      <c r="B853" s="21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</row>
    <row r="854" spans="1:14" ht="12.75">
      <c r="A854" s="21"/>
      <c r="B854" s="21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</row>
    <row r="855" spans="1:14" ht="12.75">
      <c r="A855" s="21"/>
      <c r="B855" s="21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</row>
    <row r="856" spans="1:14" ht="12.75">
      <c r="A856" s="21"/>
      <c r="B856" s="21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</row>
    <row r="857" spans="1:14" ht="12.75">
      <c r="A857" s="21"/>
      <c r="B857" s="21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</row>
    <row r="858" spans="1:14" ht="12.75">
      <c r="A858" s="21"/>
      <c r="B858" s="21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</row>
    <row r="859" spans="1:14" ht="12.75">
      <c r="A859" s="21"/>
      <c r="B859" s="21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</row>
    <row r="860" spans="1:14" ht="12.75">
      <c r="A860" s="21"/>
      <c r="B860" s="21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</row>
    <row r="861" spans="1:14" ht="12.75">
      <c r="A861" s="21"/>
      <c r="B861" s="21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</row>
    <row r="862" spans="1:14" ht="12.75">
      <c r="A862" s="21"/>
      <c r="B862" s="21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</row>
    <row r="863" spans="1:14" ht="12.75">
      <c r="A863" s="21"/>
      <c r="B863" s="21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</row>
    <row r="864" spans="1:14" ht="12.75">
      <c r="A864" s="21"/>
      <c r="B864" s="21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</row>
    <row r="865" spans="1:14" ht="12.75">
      <c r="A865" s="21"/>
      <c r="B865" s="21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</row>
    <row r="866" spans="1:14" ht="12.75">
      <c r="A866" s="21"/>
      <c r="B866" s="21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</row>
    <row r="867" spans="1:14" ht="12.75">
      <c r="A867" s="21"/>
      <c r="B867" s="21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</row>
    <row r="868" spans="1:14" ht="12.75">
      <c r="A868" s="21"/>
      <c r="B868" s="21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</row>
    <row r="869" spans="1:14" ht="12.75">
      <c r="A869" s="21"/>
      <c r="B869" s="21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</row>
    <row r="870" spans="1:14" ht="12.75">
      <c r="A870" s="21"/>
      <c r="B870" s="21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</row>
    <row r="871" spans="1:14" ht="12.75">
      <c r="A871" s="21"/>
      <c r="B871" s="21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</row>
    <row r="872" spans="1:14" ht="12.75">
      <c r="A872" s="21"/>
      <c r="B872" s="21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</row>
    <row r="873" spans="1:14" ht="12.75">
      <c r="A873" s="21"/>
      <c r="B873" s="21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</row>
    <row r="874" spans="1:14" ht="12.75">
      <c r="A874" s="21"/>
      <c r="B874" s="21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</row>
    <row r="875" spans="1:14" ht="12.75">
      <c r="A875" s="21"/>
      <c r="B875" s="21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</row>
    <row r="876" spans="1:14" ht="12.75">
      <c r="A876" s="21"/>
      <c r="B876" s="21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</row>
    <row r="877" spans="1:14" ht="12.75">
      <c r="A877" s="21"/>
      <c r="B877" s="21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</row>
    <row r="878" spans="1:14" ht="12.75">
      <c r="A878" s="21"/>
      <c r="B878" s="21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</row>
    <row r="879" spans="1:14" ht="12.75">
      <c r="A879" s="21"/>
      <c r="B879" s="21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</row>
    <row r="880" spans="1:14" ht="12.75">
      <c r="A880" s="21"/>
      <c r="B880" s="21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</row>
    <row r="881" spans="1:14" ht="12.75">
      <c r="A881" s="21"/>
      <c r="B881" s="21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</row>
    <row r="882" spans="1:14" ht="12.75">
      <c r="A882" s="21"/>
      <c r="B882" s="21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</row>
    <row r="883" spans="1:14" ht="12.75">
      <c r="A883" s="21"/>
      <c r="B883" s="21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</row>
    <row r="884" spans="1:14" ht="12.75">
      <c r="A884" s="21"/>
      <c r="B884" s="21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</row>
    <row r="885" spans="1:14" ht="12.75">
      <c r="A885" s="21"/>
      <c r="B885" s="21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</row>
    <row r="886" spans="1:14" ht="12.75">
      <c r="A886" s="21"/>
      <c r="B886" s="21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</row>
    <row r="887" spans="1:14" ht="12.75">
      <c r="A887" s="21"/>
      <c r="B887" s="21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</row>
    <row r="888" spans="1:14" ht="12.75">
      <c r="A888" s="21"/>
      <c r="B888" s="21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</row>
    <row r="889" spans="1:14" ht="12.75">
      <c r="A889" s="21"/>
      <c r="B889" s="21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</row>
    <row r="890" spans="1:14" ht="12.75">
      <c r="A890" s="21"/>
      <c r="B890" s="21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</row>
    <row r="891" spans="1:14" ht="12.75">
      <c r="A891" s="21"/>
      <c r="B891" s="21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</row>
    <row r="892" spans="1:14" ht="12.75">
      <c r="A892" s="21"/>
      <c r="B892" s="21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</row>
    <row r="893" spans="1:14" ht="12.75">
      <c r="A893" s="21"/>
      <c r="B893" s="21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</row>
    <row r="894" spans="1:14" ht="12.75">
      <c r="A894" s="21"/>
      <c r="B894" s="21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</row>
    <row r="895" spans="1:14" ht="12.75">
      <c r="A895" s="21"/>
      <c r="B895" s="21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</row>
    <row r="896" spans="1:14" ht="12.75">
      <c r="A896" s="21"/>
      <c r="B896" s="21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</row>
    <row r="897" spans="1:14" ht="12.75">
      <c r="A897" s="21"/>
      <c r="B897" s="21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</row>
    <row r="898" spans="1:14" ht="12.75">
      <c r="A898" s="21"/>
      <c r="B898" s="21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</row>
    <row r="899" spans="1:14" ht="12.75">
      <c r="A899" s="21"/>
      <c r="B899" s="21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</row>
    <row r="900" spans="1:14" ht="12.75">
      <c r="A900" s="21"/>
      <c r="B900" s="21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</row>
    <row r="901" spans="1:14" ht="12.75">
      <c r="A901" s="21"/>
      <c r="B901" s="21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</row>
    <row r="902" spans="1:14" ht="12.75">
      <c r="A902" s="21"/>
      <c r="B902" s="21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</row>
    <row r="903" spans="1:14" ht="12.75">
      <c r="A903" s="21"/>
      <c r="B903" s="21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</row>
    <row r="904" spans="1:14" ht="12.75">
      <c r="A904" s="21"/>
      <c r="B904" s="21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</row>
    <row r="905" spans="1:14" ht="12.75">
      <c r="A905" s="21"/>
      <c r="B905" s="21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</row>
    <row r="906" spans="1:14" ht="12.75">
      <c r="A906" s="21"/>
      <c r="B906" s="21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</row>
    <row r="907" spans="1:14" ht="12.75">
      <c r="A907" s="21"/>
      <c r="B907" s="21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</row>
    <row r="908" spans="1:14" ht="12.75">
      <c r="A908" s="21"/>
      <c r="B908" s="21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</row>
    <row r="909" spans="1:14" ht="12.75">
      <c r="A909" s="21"/>
      <c r="B909" s="21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</row>
    <row r="910" spans="1:14" ht="12.75">
      <c r="A910" s="21"/>
      <c r="B910" s="21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</row>
    <row r="911" spans="1:14" ht="12.75">
      <c r="A911" s="21"/>
      <c r="B911" s="21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</row>
    <row r="912" spans="1:14" ht="12.75">
      <c r="A912" s="21"/>
      <c r="B912" s="21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</row>
    <row r="913" spans="1:14" ht="12.75">
      <c r="A913" s="21"/>
      <c r="B913" s="21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</row>
    <row r="914" spans="1:14" ht="12.75">
      <c r="A914" s="21"/>
      <c r="B914" s="21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</row>
    <row r="915" spans="1:14" ht="12.75">
      <c r="A915" s="21"/>
      <c r="B915" s="21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</row>
    <row r="916" spans="1:14" ht="12.75">
      <c r="A916" s="21"/>
      <c r="B916" s="21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</row>
    <row r="917" spans="1:14" ht="12.75">
      <c r="A917" s="21"/>
      <c r="B917" s="21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</row>
    <row r="918" spans="1:14" ht="12.75">
      <c r="A918" s="21"/>
      <c r="B918" s="21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</row>
    <row r="919" spans="1:14" ht="12.75">
      <c r="A919" s="21"/>
      <c r="B919" s="21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</row>
    <row r="920" spans="1:14" ht="12.75">
      <c r="A920" s="21"/>
      <c r="B920" s="21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</row>
    <row r="921" spans="1:14" ht="12.75">
      <c r="A921" s="21"/>
      <c r="B921" s="21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</row>
    <row r="922" spans="1:14" ht="12.75">
      <c r="A922" s="21"/>
      <c r="B922" s="21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</row>
    <row r="923" spans="1:14" ht="12.75">
      <c r="A923" s="21"/>
      <c r="B923" s="21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</row>
    <row r="924" spans="1:14" ht="12.75">
      <c r="A924" s="21"/>
      <c r="B924" s="21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</row>
    <row r="925" spans="1:14" ht="12.75">
      <c r="A925" s="21"/>
      <c r="B925" s="21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</row>
    <row r="926" spans="1:14" ht="12.75">
      <c r="A926" s="21"/>
      <c r="B926" s="21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</row>
    <row r="927" spans="1:14" ht="12.75">
      <c r="A927" s="21"/>
      <c r="B927" s="21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</row>
    <row r="928" spans="1:14" ht="12.75">
      <c r="A928" s="21"/>
      <c r="B928" s="21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</row>
    <row r="929" spans="1:14" ht="12.75">
      <c r="A929" s="21"/>
      <c r="B929" s="21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</row>
    <row r="930" spans="1:14" ht="12.75">
      <c r="A930" s="21"/>
      <c r="B930" s="21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</row>
    <row r="931" spans="1:14" ht="12.75">
      <c r="A931" s="21"/>
      <c r="B931" s="21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</row>
    <row r="932" spans="1:14" ht="12.75">
      <c r="A932" s="21"/>
      <c r="B932" s="21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</row>
    <row r="933" spans="1:14" ht="12.75">
      <c r="A933" s="21"/>
      <c r="B933" s="21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</row>
    <row r="934" spans="1:14" ht="12.75">
      <c r="A934" s="21"/>
      <c r="B934" s="21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</row>
    <row r="935" spans="1:14" ht="12.75">
      <c r="A935" s="21"/>
      <c r="B935" s="21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</row>
    <row r="936" spans="1:14" ht="12.75">
      <c r="A936" s="21"/>
      <c r="B936" s="21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</row>
    <row r="937" spans="1:14" ht="12.75">
      <c r="A937" s="21"/>
      <c r="B937" s="21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</row>
    <row r="938" spans="1:14" ht="12.75">
      <c r="A938" s="21"/>
      <c r="B938" s="21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</row>
    <row r="939" spans="1:14" ht="12.75">
      <c r="A939" s="21"/>
      <c r="B939" s="21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</row>
    <row r="940" spans="1:14" ht="12.75">
      <c r="A940" s="21"/>
      <c r="B940" s="21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</row>
    <row r="941" spans="1:14" ht="12.75">
      <c r="A941" s="21"/>
      <c r="B941" s="21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</row>
    <row r="942" spans="1:14" ht="12.75">
      <c r="A942" s="21"/>
      <c r="B942" s="21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</row>
    <row r="943" spans="1:14" ht="12.75">
      <c r="A943" s="21"/>
      <c r="B943" s="21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</row>
    <row r="944" spans="1:14" ht="12.75">
      <c r="A944" s="21"/>
      <c r="B944" s="21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</row>
    <row r="945" spans="1:14" ht="12.75">
      <c r="A945" s="21"/>
      <c r="B945" s="21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</row>
    <row r="946" spans="1:14" ht="12.75">
      <c r="A946" s="21"/>
      <c r="B946" s="21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</row>
    <row r="947" spans="1:14" ht="12.75">
      <c r="A947" s="21"/>
      <c r="B947" s="21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</row>
    <row r="948" spans="1:14" ht="12.75">
      <c r="A948" s="21"/>
      <c r="B948" s="21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</row>
    <row r="949" spans="1:14" ht="12.75">
      <c r="A949" s="21"/>
      <c r="B949" s="21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</row>
    <row r="950" spans="1:14" ht="12.75">
      <c r="A950" s="21"/>
      <c r="B950" s="21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</row>
    <row r="951" spans="1:14" ht="12.75">
      <c r="A951" s="21"/>
      <c r="B951" s="21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</row>
    <row r="952" spans="1:14" ht="12.75">
      <c r="A952" s="21"/>
      <c r="B952" s="21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</row>
    <row r="953" spans="1:14" ht="12.75">
      <c r="A953" s="21"/>
      <c r="B953" s="21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</row>
    <row r="954" spans="1:14" ht="12.75">
      <c r="A954" s="21"/>
      <c r="B954" s="21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</row>
    <row r="955" spans="1:14" ht="12.75">
      <c r="A955" s="21"/>
      <c r="B955" s="21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</row>
    <row r="956" spans="1:14" ht="12.75">
      <c r="A956" s="21"/>
      <c r="B956" s="21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</row>
    <row r="957" spans="1:14" ht="12.75">
      <c r="A957" s="21"/>
      <c r="B957" s="21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</row>
    <row r="958" spans="1:14" ht="12.75">
      <c r="A958" s="21"/>
      <c r="B958" s="21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</row>
    <row r="959" spans="1:14" ht="12.75">
      <c r="A959" s="21"/>
      <c r="B959" s="21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</row>
    <row r="960" spans="1:14" ht="12.75">
      <c r="A960" s="21"/>
      <c r="B960" s="21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</row>
    <row r="961" spans="1:14" ht="12.75">
      <c r="A961" s="21"/>
      <c r="B961" s="21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</row>
    <row r="962" spans="1:14" ht="12.75">
      <c r="A962" s="21"/>
      <c r="B962" s="21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</row>
    <row r="963" spans="1:14" ht="12.75">
      <c r="A963" s="21"/>
      <c r="B963" s="21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</row>
    <row r="964" spans="1:14" ht="12.75">
      <c r="A964" s="21"/>
      <c r="B964" s="21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</row>
    <row r="965" spans="1:14" ht="12.75">
      <c r="A965" s="21"/>
      <c r="B965" s="21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</row>
    <row r="966" spans="1:14" ht="12.75">
      <c r="A966" s="21"/>
      <c r="B966" s="21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</row>
    <row r="967" spans="1:14" ht="12.75">
      <c r="A967" s="21"/>
      <c r="B967" s="21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</row>
    <row r="968" spans="1:14" ht="12.75">
      <c r="A968" s="21"/>
      <c r="B968" s="21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</row>
    <row r="969" spans="1:14" ht="12.75">
      <c r="A969" s="21"/>
      <c r="B969" s="21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</row>
    <row r="970" spans="1:14" ht="12.75">
      <c r="A970" s="21"/>
      <c r="B970" s="21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</row>
    <row r="971" spans="1:14" ht="12.75">
      <c r="A971" s="21"/>
      <c r="B971" s="21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</row>
    <row r="972" spans="1:14" ht="12.75">
      <c r="A972" s="21"/>
      <c r="B972" s="21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</row>
    <row r="973" spans="1:14" ht="12.75">
      <c r="A973" s="21"/>
      <c r="B973" s="21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</row>
    <row r="974" spans="1:14" ht="12.75">
      <c r="A974" s="21"/>
      <c r="B974" s="21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</row>
    <row r="975" spans="1:14" ht="12.75">
      <c r="A975" s="21"/>
      <c r="B975" s="21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</row>
    <row r="976" spans="1:14" ht="12.75">
      <c r="A976" s="21"/>
      <c r="B976" s="21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</row>
    <row r="977" spans="1:14" ht="12.75">
      <c r="A977" s="21"/>
      <c r="B977" s="21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</row>
    <row r="978" spans="1:14" ht="12.75">
      <c r="A978" s="21"/>
      <c r="B978" s="21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</row>
    <row r="979" spans="1:14" ht="12.75">
      <c r="A979" s="21"/>
      <c r="B979" s="21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</row>
    <row r="980" spans="1:14" ht="12.75">
      <c r="A980" s="21"/>
      <c r="B980" s="21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</row>
    <row r="981" spans="1:14" ht="12.75">
      <c r="A981" s="21"/>
      <c r="B981" s="21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</row>
    <row r="982" spans="1:14" ht="12.75">
      <c r="A982" s="21"/>
      <c r="B982" s="21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</row>
    <row r="983" spans="1:14" ht="12.75">
      <c r="A983" s="21"/>
      <c r="B983" s="21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</row>
    <row r="984" spans="1:14" ht="12.75">
      <c r="A984" s="21"/>
      <c r="B984" s="21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</row>
    <row r="985" spans="1:14" ht="12.75">
      <c r="A985" s="21"/>
      <c r="B985" s="21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</row>
    <row r="986" spans="1:14" ht="12.75">
      <c r="A986" s="21"/>
      <c r="B986" s="21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</row>
    <row r="987" spans="1:14" ht="12.75">
      <c r="A987" s="21"/>
      <c r="B987" s="21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</row>
    <row r="988" spans="1:14" ht="12.75">
      <c r="A988" s="21"/>
      <c r="B988" s="21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</row>
    <row r="989" spans="1:14" ht="12.75">
      <c r="A989" s="21"/>
      <c r="B989" s="21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</row>
    <row r="990" spans="1:14" ht="12.75">
      <c r="A990" s="21"/>
      <c r="B990" s="21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</row>
    <row r="991" spans="1:14" ht="12.75">
      <c r="A991" s="21"/>
      <c r="B991" s="21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</row>
    <row r="992" spans="1:14" ht="12.75">
      <c r="A992" s="21"/>
      <c r="B992" s="21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</row>
    <row r="993" spans="1:14" ht="12.75">
      <c r="A993" s="21"/>
      <c r="B993" s="21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</row>
    <row r="994" spans="1:14" ht="12.75">
      <c r="A994" s="21"/>
      <c r="B994" s="21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</row>
    <row r="995" spans="1:14" ht="12.75">
      <c r="A995" s="21"/>
      <c r="B995" s="21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</row>
    <row r="996" spans="1:14" ht="12.75">
      <c r="A996" s="21"/>
      <c r="B996" s="21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</row>
    <row r="997" spans="1:14" ht="12.75">
      <c r="A997" s="21"/>
      <c r="B997" s="21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</row>
    <row r="998" spans="1:14" ht="12.75">
      <c r="A998" s="21"/>
      <c r="B998" s="21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</row>
    <row r="999" spans="1:14" ht="12.75">
      <c r="A999" s="21"/>
      <c r="B999" s="21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</row>
    <row r="1000" spans="1:14" ht="12.75">
      <c r="A1000" s="21"/>
      <c r="B1000" s="21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F37"/>
  <sheetViews>
    <sheetView workbookViewId="0"/>
  </sheetViews>
  <sheetFormatPr defaultColWidth="14.42578125" defaultRowHeight="15.75" customHeight="1"/>
  <cols>
    <col min="2" max="2" width="24" customWidth="1"/>
    <col min="3" max="3" width="21.85546875" customWidth="1"/>
    <col min="4" max="4" width="22" customWidth="1"/>
    <col min="5" max="5" width="20.140625" customWidth="1"/>
    <col min="6" max="6" width="21.7109375" customWidth="1"/>
  </cols>
  <sheetData>
    <row r="1" spans="1:6" ht="15.75" customHeight="1">
      <c r="A1" s="23" t="s">
        <v>0</v>
      </c>
      <c r="B1" s="25" t="s">
        <v>46</v>
      </c>
      <c r="C1" s="25" t="s">
        <v>47</v>
      </c>
      <c r="D1" s="26" t="s">
        <v>45</v>
      </c>
      <c r="E1" s="27" t="s">
        <v>48</v>
      </c>
      <c r="F1" s="27" t="s">
        <v>49</v>
      </c>
    </row>
    <row r="2" spans="1:6" ht="15.75" customHeight="1">
      <c r="A2" s="28" t="s">
        <v>8</v>
      </c>
      <c r="B2" s="13">
        <v>26456711382.679996</v>
      </c>
      <c r="C2" s="13">
        <v>7458570902.8999996</v>
      </c>
      <c r="D2" s="30">
        <f t="shared" ref="D2:D37" si="0">B2+C2</f>
        <v>33915282285.579994</v>
      </c>
      <c r="E2" s="31">
        <f t="shared" ref="E2:E37" si="1">C2/D2</f>
        <v>0.21991770081982229</v>
      </c>
      <c r="F2" s="31">
        <f t="shared" ref="F2:F37" si="2">B2/D2</f>
        <v>0.7800822991801778</v>
      </c>
    </row>
    <row r="3" spans="1:6" ht="15.75" customHeight="1">
      <c r="A3" s="28" t="s">
        <v>9</v>
      </c>
      <c r="B3" s="13">
        <v>23715317080.68</v>
      </c>
      <c r="C3" s="13">
        <v>3100684783.6149998</v>
      </c>
      <c r="D3" s="30">
        <f t="shared" si="0"/>
        <v>26816001864.294998</v>
      </c>
      <c r="E3" s="31">
        <f t="shared" si="1"/>
        <v>0.11562815364148311</v>
      </c>
      <c r="F3" s="31">
        <f t="shared" si="2"/>
        <v>0.88437184635851696</v>
      </c>
    </row>
    <row r="4" spans="1:6" ht="15.75" customHeight="1">
      <c r="A4" s="28" t="s">
        <v>10</v>
      </c>
      <c r="B4" s="13">
        <v>100201137452.78001</v>
      </c>
      <c r="C4" s="13">
        <v>7978177017.6499996</v>
      </c>
      <c r="D4" s="30">
        <f t="shared" si="0"/>
        <v>108179314470.43001</v>
      </c>
      <c r="E4" s="31">
        <f t="shared" si="1"/>
        <v>7.3749561611714351E-2</v>
      </c>
      <c r="F4" s="31">
        <f t="shared" si="2"/>
        <v>0.92625043838828569</v>
      </c>
    </row>
    <row r="5" spans="1:6" ht="15.75" customHeight="1">
      <c r="A5" s="28" t="s">
        <v>11</v>
      </c>
      <c r="B5" s="13">
        <v>26423194105.630001</v>
      </c>
      <c r="C5" s="13">
        <v>8682692915.2549992</v>
      </c>
      <c r="D5" s="30">
        <f t="shared" si="0"/>
        <v>35105887020.885002</v>
      </c>
      <c r="E5" s="31">
        <f t="shared" si="1"/>
        <v>0.24732868621406828</v>
      </c>
      <c r="F5" s="31">
        <f t="shared" si="2"/>
        <v>0.75267131378593166</v>
      </c>
    </row>
    <row r="6" spans="1:6" ht="15.75" customHeight="1">
      <c r="A6" s="28" t="s">
        <v>12</v>
      </c>
      <c r="B6" s="13">
        <v>25595870489.000004</v>
      </c>
      <c r="C6" s="13">
        <v>2184705725.1350002</v>
      </c>
      <c r="D6" s="30">
        <f t="shared" si="0"/>
        <v>27780576214.135002</v>
      </c>
      <c r="E6" s="31">
        <f t="shared" si="1"/>
        <v>7.8641483470144963E-2</v>
      </c>
      <c r="F6" s="31">
        <f t="shared" si="2"/>
        <v>0.92135851652985512</v>
      </c>
    </row>
    <row r="7" spans="1:6" ht="15.75" customHeight="1">
      <c r="A7" s="28" t="s">
        <v>13</v>
      </c>
      <c r="B7" s="13">
        <v>77135294193.860001</v>
      </c>
      <c r="C7" s="13">
        <v>6261906225.2950001</v>
      </c>
      <c r="D7" s="30">
        <f t="shared" si="0"/>
        <v>83397200419.154999</v>
      </c>
      <c r="E7" s="31">
        <f t="shared" si="1"/>
        <v>7.5085328929779524E-2</v>
      </c>
      <c r="F7" s="31">
        <f t="shared" si="2"/>
        <v>0.92491467107022052</v>
      </c>
    </row>
    <row r="8" spans="1:6" ht="15.75" customHeight="1">
      <c r="A8" s="28" t="s">
        <v>14</v>
      </c>
      <c r="B8" s="13">
        <v>26306205572.870003</v>
      </c>
      <c r="C8" s="13">
        <v>6199707278.8950005</v>
      </c>
      <c r="D8" s="30">
        <f t="shared" si="0"/>
        <v>32505912851.765003</v>
      </c>
      <c r="E8" s="31">
        <f t="shared" si="1"/>
        <v>0.19072552452740515</v>
      </c>
      <c r="F8" s="31">
        <f t="shared" si="2"/>
        <v>0.8092744754725949</v>
      </c>
    </row>
    <row r="9" spans="1:6" ht="15.75" customHeight="1">
      <c r="A9" s="28" t="s">
        <v>15</v>
      </c>
      <c r="B9" s="13">
        <v>30036052343.779999</v>
      </c>
      <c r="C9" s="13">
        <v>2491665524.6199999</v>
      </c>
      <c r="D9" s="30">
        <f t="shared" si="0"/>
        <v>32527717868.399998</v>
      </c>
      <c r="E9" s="31">
        <f t="shared" si="1"/>
        <v>7.660130153307193E-2</v>
      </c>
      <c r="F9" s="31">
        <f t="shared" si="2"/>
        <v>0.92339869846692813</v>
      </c>
    </row>
    <row r="10" spans="1:6" ht="15.75" customHeight="1">
      <c r="A10" s="28" t="s">
        <v>16</v>
      </c>
      <c r="B10" s="13">
        <v>17126204505.610001</v>
      </c>
      <c r="C10" s="13">
        <v>9052281112.8099995</v>
      </c>
      <c r="D10" s="30">
        <f t="shared" si="0"/>
        <v>26178485618.419998</v>
      </c>
      <c r="E10" s="31">
        <f t="shared" si="1"/>
        <v>0.34579086218954286</v>
      </c>
      <c r="F10" s="31">
        <f t="shared" si="2"/>
        <v>0.6542091378104572</v>
      </c>
    </row>
    <row r="11" spans="1:6" ht="15.75" customHeight="1">
      <c r="A11" s="28" t="s">
        <v>17</v>
      </c>
      <c r="B11" s="13">
        <v>101185193820.71001</v>
      </c>
      <c r="C11" s="13">
        <v>25944002669.165001</v>
      </c>
      <c r="D11" s="30">
        <f t="shared" si="0"/>
        <v>127129196489.875</v>
      </c>
      <c r="E11" s="31">
        <f t="shared" si="1"/>
        <v>0.20407588017148579</v>
      </c>
      <c r="F11" s="31">
        <f t="shared" si="2"/>
        <v>0.7959241198285143</v>
      </c>
    </row>
    <row r="12" spans="1:6" ht="15.75" customHeight="1">
      <c r="A12" s="28" t="s">
        <v>18</v>
      </c>
      <c r="B12" s="13">
        <v>21605984248.73</v>
      </c>
      <c r="C12" s="13">
        <v>2551451183.4099998</v>
      </c>
      <c r="D12" s="30">
        <f t="shared" si="0"/>
        <v>24157435432.139999</v>
      </c>
      <c r="E12" s="31">
        <f t="shared" si="1"/>
        <v>0.10561763439572104</v>
      </c>
      <c r="F12" s="31">
        <f t="shared" si="2"/>
        <v>0.89438236560427897</v>
      </c>
    </row>
    <row r="13" spans="1:6" ht="15.75" customHeight="1">
      <c r="A13" s="28" t="s">
        <v>19</v>
      </c>
      <c r="B13" s="13">
        <v>32882836464.889999</v>
      </c>
      <c r="C13" s="13">
        <v>12671414606.110001</v>
      </c>
      <c r="D13" s="30">
        <f t="shared" si="0"/>
        <v>45554251071</v>
      </c>
      <c r="E13" s="31">
        <f t="shared" si="1"/>
        <v>0.27816096869555756</v>
      </c>
      <c r="F13" s="31">
        <f t="shared" si="2"/>
        <v>0.72183903130444249</v>
      </c>
    </row>
    <row r="14" spans="1:6" ht="15.75" customHeight="1">
      <c r="A14" s="28" t="s">
        <v>20</v>
      </c>
      <c r="B14" s="13">
        <v>17915031197.200001</v>
      </c>
      <c r="C14" s="13">
        <v>2483749907.895</v>
      </c>
      <c r="D14" s="30">
        <f t="shared" si="0"/>
        <v>20398781105.095001</v>
      </c>
      <c r="E14" s="31">
        <f t="shared" si="1"/>
        <v>0.12175972157839539</v>
      </c>
      <c r="F14" s="31">
        <f t="shared" si="2"/>
        <v>0.87824027842160457</v>
      </c>
    </row>
    <row r="15" spans="1:6" ht="15.75" customHeight="1">
      <c r="A15" s="28" t="s">
        <v>21</v>
      </c>
      <c r="B15" s="13">
        <v>25060255593.920002</v>
      </c>
      <c r="C15" s="13">
        <v>11019611451.43</v>
      </c>
      <c r="D15" s="30">
        <f t="shared" si="0"/>
        <v>36079867045.350006</v>
      </c>
      <c r="E15" s="31">
        <f t="shared" si="1"/>
        <v>0.30542272890249506</v>
      </c>
      <c r="F15" s="31">
        <f t="shared" si="2"/>
        <v>0.69457727109750489</v>
      </c>
    </row>
    <row r="16" spans="1:6" ht="15.75" customHeight="1">
      <c r="A16" s="28" t="s">
        <v>22</v>
      </c>
      <c r="B16" s="13">
        <v>20636085378.290001</v>
      </c>
      <c r="C16" s="13">
        <v>2636136704.1399999</v>
      </c>
      <c r="D16" s="30">
        <f t="shared" si="0"/>
        <v>23272222082.43</v>
      </c>
      <c r="E16" s="31">
        <f t="shared" si="1"/>
        <v>0.1132739578886291</v>
      </c>
      <c r="F16" s="31">
        <f t="shared" si="2"/>
        <v>0.88672604211137096</v>
      </c>
    </row>
    <row r="17" spans="1:6" ht="15.75" customHeight="1">
      <c r="A17" s="28" t="s">
        <v>23</v>
      </c>
      <c r="B17" s="13">
        <v>25379554187.640003</v>
      </c>
      <c r="C17" s="13">
        <v>3425398433.0349998</v>
      </c>
      <c r="D17" s="30">
        <f t="shared" si="0"/>
        <v>28804952620.675003</v>
      </c>
      <c r="E17" s="31">
        <f t="shared" si="1"/>
        <v>0.11891699591189019</v>
      </c>
      <c r="F17" s="31">
        <f t="shared" si="2"/>
        <v>0.8810830040881098</v>
      </c>
    </row>
    <row r="18" spans="1:6" ht="15.75" customHeight="1">
      <c r="A18" s="28" t="s">
        <v>24</v>
      </c>
      <c r="B18" s="13">
        <v>28748393258.810001</v>
      </c>
      <c r="C18" s="13">
        <v>3325100490.0549998</v>
      </c>
      <c r="D18" s="30">
        <f t="shared" si="0"/>
        <v>32073493748.865002</v>
      </c>
      <c r="E18" s="31">
        <f t="shared" si="1"/>
        <v>0.10367129057066528</v>
      </c>
      <c r="F18" s="31">
        <f t="shared" si="2"/>
        <v>0.89632870942933474</v>
      </c>
    </row>
    <row r="19" spans="1:6" ht="15.75" customHeight="1">
      <c r="A19" s="28" t="s">
        <v>25</v>
      </c>
      <c r="B19" s="13">
        <v>32861084108.799999</v>
      </c>
      <c r="C19" s="13">
        <v>13265281440.445</v>
      </c>
      <c r="D19" s="30">
        <f t="shared" si="0"/>
        <v>46126365549.244995</v>
      </c>
      <c r="E19" s="31">
        <f t="shared" si="1"/>
        <v>0.28758566348096176</v>
      </c>
      <c r="F19" s="31">
        <f t="shared" si="2"/>
        <v>0.71241433651903829</v>
      </c>
    </row>
    <row r="20" spans="1:6" ht="15.75" customHeight="1">
      <c r="A20" s="28" t="s">
        <v>26</v>
      </c>
      <c r="B20" s="13">
        <v>39880885724.720001</v>
      </c>
      <c r="C20" s="13">
        <v>21209405735.32</v>
      </c>
      <c r="D20" s="30">
        <f t="shared" si="0"/>
        <v>61090291460.040001</v>
      </c>
      <c r="E20" s="31">
        <f t="shared" si="1"/>
        <v>0.34718128246602592</v>
      </c>
      <c r="F20" s="31">
        <f t="shared" si="2"/>
        <v>0.65281871753397402</v>
      </c>
    </row>
    <row r="21" spans="1:6" ht="15.75" customHeight="1">
      <c r="A21" s="28" t="s">
        <v>27</v>
      </c>
      <c r="B21" s="13">
        <v>28396841672.300003</v>
      </c>
      <c r="C21" s="13">
        <v>3014925428.8800001</v>
      </c>
      <c r="D21" s="30">
        <f t="shared" si="0"/>
        <v>31411767101.180004</v>
      </c>
      <c r="E21" s="31">
        <f t="shared" si="1"/>
        <v>9.5980764761455978E-2</v>
      </c>
      <c r="F21" s="31">
        <f t="shared" si="2"/>
        <v>0.90401923523854399</v>
      </c>
    </row>
    <row r="22" spans="1:6" ht="15.75" customHeight="1">
      <c r="A22" s="28" t="s">
        <v>28</v>
      </c>
      <c r="B22" s="13">
        <v>25920393694.880001</v>
      </c>
      <c r="C22" s="13">
        <v>2196886982.6950002</v>
      </c>
      <c r="D22" s="30">
        <f t="shared" si="0"/>
        <v>28117280677.575001</v>
      </c>
      <c r="E22" s="31">
        <f t="shared" si="1"/>
        <v>7.8132981915535388E-2</v>
      </c>
      <c r="F22" s="31">
        <f t="shared" si="2"/>
        <v>0.92186701808446458</v>
      </c>
    </row>
    <row r="23" spans="1:6" ht="12.75">
      <c r="A23" s="28" t="s">
        <v>29</v>
      </c>
      <c r="B23" s="13">
        <v>25176298768.030003</v>
      </c>
      <c r="C23" s="13">
        <v>5622130487.375</v>
      </c>
      <c r="D23" s="30">
        <f t="shared" si="0"/>
        <v>30798429255.405003</v>
      </c>
      <c r="E23" s="31">
        <f t="shared" si="1"/>
        <v>0.18254601365387291</v>
      </c>
      <c r="F23" s="31">
        <f t="shared" si="2"/>
        <v>0.81745398634612709</v>
      </c>
    </row>
    <row r="24" spans="1:6" ht="12.75">
      <c r="A24" s="28" t="s">
        <v>30</v>
      </c>
      <c r="B24" s="13">
        <v>21392196029.040001</v>
      </c>
      <c r="C24" s="13">
        <v>9818936756.1100006</v>
      </c>
      <c r="D24" s="30">
        <f t="shared" si="0"/>
        <v>31211132785.150002</v>
      </c>
      <c r="E24" s="31">
        <f t="shared" si="1"/>
        <v>0.31459725680901174</v>
      </c>
      <c r="F24" s="31">
        <f t="shared" si="2"/>
        <v>0.68540274319098826</v>
      </c>
    </row>
    <row r="25" spans="1:6" ht="12.75">
      <c r="A25" s="28" t="s">
        <v>31</v>
      </c>
      <c r="B25" s="13">
        <v>59517522097.020012</v>
      </c>
      <c r="C25" s="13">
        <v>166983989440.22</v>
      </c>
      <c r="D25" s="30">
        <f t="shared" si="0"/>
        <v>226501511537.24002</v>
      </c>
      <c r="E25" s="31">
        <f t="shared" si="1"/>
        <v>0.73723123659051382</v>
      </c>
      <c r="F25" s="31">
        <f t="shared" si="2"/>
        <v>0.26276876340948613</v>
      </c>
    </row>
    <row r="26" spans="1:6" ht="12.75">
      <c r="A26" s="28" t="s">
        <v>32</v>
      </c>
      <c r="B26" s="13">
        <v>22633849283.209999</v>
      </c>
      <c r="C26" s="13">
        <v>3087068476.2950001</v>
      </c>
      <c r="D26" s="30">
        <f t="shared" si="0"/>
        <v>25720917759.504997</v>
      </c>
      <c r="E26" s="31">
        <f t="shared" si="1"/>
        <v>0.12002170782394396</v>
      </c>
      <c r="F26" s="31">
        <f t="shared" si="2"/>
        <v>0.87997829217605616</v>
      </c>
    </row>
    <row r="27" spans="1:6" ht="12.75">
      <c r="A27" s="28" t="s">
        <v>33</v>
      </c>
      <c r="B27" s="13">
        <v>27236437540.139999</v>
      </c>
      <c r="C27" s="13">
        <v>3258969516.5349998</v>
      </c>
      <c r="D27" s="30">
        <f t="shared" si="0"/>
        <v>30495407056.674999</v>
      </c>
      <c r="E27" s="31">
        <f t="shared" si="1"/>
        <v>0.10686755256220326</v>
      </c>
      <c r="F27" s="31">
        <f t="shared" si="2"/>
        <v>0.89313244743779674</v>
      </c>
    </row>
    <row r="28" spans="1:6" ht="12.75">
      <c r="A28" s="28" t="s">
        <v>34</v>
      </c>
      <c r="B28" s="13">
        <v>18793522751.380001</v>
      </c>
      <c r="C28" s="13">
        <v>37417989500.254997</v>
      </c>
      <c r="D28" s="30">
        <f t="shared" si="0"/>
        <v>56211512251.634995</v>
      </c>
      <c r="E28" s="31">
        <f t="shared" si="1"/>
        <v>0.66566416738177403</v>
      </c>
      <c r="F28" s="31">
        <f t="shared" si="2"/>
        <v>0.33433583261822608</v>
      </c>
    </row>
    <row r="29" spans="1:6" ht="12.75">
      <c r="A29" s="28" t="s">
        <v>35</v>
      </c>
      <c r="B29" s="13">
        <v>30955303397.259998</v>
      </c>
      <c r="C29" s="13">
        <v>5463935739.8800001</v>
      </c>
      <c r="D29" s="30">
        <f t="shared" si="0"/>
        <v>36419239137.139999</v>
      </c>
      <c r="E29" s="31">
        <f t="shared" si="1"/>
        <v>0.15002882732681611</v>
      </c>
      <c r="F29" s="31">
        <f t="shared" si="2"/>
        <v>0.84997117267318389</v>
      </c>
    </row>
    <row r="30" spans="1:6" ht="12.75">
      <c r="A30" s="28" t="s">
        <v>36</v>
      </c>
      <c r="B30" s="13">
        <v>10243367754.26</v>
      </c>
      <c r="C30" s="13">
        <v>3243262113.2249999</v>
      </c>
      <c r="D30" s="30">
        <f t="shared" si="0"/>
        <v>13486629867.485001</v>
      </c>
      <c r="E30" s="31">
        <f t="shared" si="1"/>
        <v>0.24047980445019854</v>
      </c>
      <c r="F30" s="31">
        <f t="shared" si="2"/>
        <v>0.75952019554980144</v>
      </c>
    </row>
    <row r="31" spans="1:6" ht="12.75">
      <c r="A31" s="28" t="s">
        <v>37</v>
      </c>
      <c r="B31" s="13">
        <v>28159889760.260002</v>
      </c>
      <c r="C31" s="13">
        <v>11224169412.305</v>
      </c>
      <c r="D31" s="30">
        <f t="shared" si="0"/>
        <v>39384059172.565002</v>
      </c>
      <c r="E31" s="31">
        <f t="shared" si="1"/>
        <v>0.28499270131413407</v>
      </c>
      <c r="F31" s="31">
        <f t="shared" si="2"/>
        <v>0.71500729868586588</v>
      </c>
    </row>
    <row r="32" spans="1:6" ht="12.75">
      <c r="A32" s="28" t="s">
        <v>38</v>
      </c>
      <c r="B32" s="13">
        <v>20598578027.709999</v>
      </c>
      <c r="C32" s="13">
        <v>5394141704.7250004</v>
      </c>
      <c r="D32" s="30">
        <f t="shared" si="0"/>
        <v>25992719732.434998</v>
      </c>
      <c r="E32" s="31">
        <f t="shared" si="1"/>
        <v>0.20752509780628783</v>
      </c>
      <c r="F32" s="31">
        <f t="shared" si="2"/>
        <v>0.79247490219371219</v>
      </c>
    </row>
    <row r="33" spans="1:6" ht="12.75">
      <c r="A33" s="28" t="s">
        <v>39</v>
      </c>
      <c r="B33" s="13">
        <v>85009556683.860001</v>
      </c>
      <c r="C33" s="13">
        <v>44742491704.550003</v>
      </c>
      <c r="D33" s="30">
        <f t="shared" si="0"/>
        <v>129752048388.41</v>
      </c>
      <c r="E33" s="31">
        <f t="shared" si="1"/>
        <v>0.34483071566326495</v>
      </c>
      <c r="F33" s="31">
        <f t="shared" si="2"/>
        <v>0.65516928433673505</v>
      </c>
    </row>
    <row r="34" spans="1:6" ht="12.75">
      <c r="A34" s="28" t="s">
        <v>41</v>
      </c>
      <c r="B34" s="13">
        <v>25218497532.509998</v>
      </c>
      <c r="C34" s="13">
        <v>4509422153.6450005</v>
      </c>
      <c r="D34" s="30">
        <f t="shared" si="0"/>
        <v>29727919686.154999</v>
      </c>
      <c r="E34" s="31">
        <f t="shared" si="1"/>
        <v>0.15168979872295424</v>
      </c>
      <c r="F34" s="31">
        <f t="shared" si="2"/>
        <v>0.84831020127704582</v>
      </c>
    </row>
    <row r="35" spans="1:6" ht="12.75">
      <c r="A35" s="28" t="s">
        <v>42</v>
      </c>
      <c r="B35" s="13">
        <v>22493870908.310001</v>
      </c>
      <c r="C35" s="13">
        <v>2882125616.9250002</v>
      </c>
      <c r="D35" s="30">
        <f t="shared" si="0"/>
        <v>25375996525.235001</v>
      </c>
      <c r="E35" s="31">
        <f t="shared" si="1"/>
        <v>0.11357684471854686</v>
      </c>
      <c r="F35" s="31">
        <f t="shared" si="2"/>
        <v>0.88642315528145321</v>
      </c>
    </row>
    <row r="36" spans="1:6" ht="12.75">
      <c r="A36" s="28" t="s">
        <v>43</v>
      </c>
      <c r="B36" s="13">
        <v>25185091093.090004</v>
      </c>
      <c r="C36" s="13">
        <v>1799065968.2950001</v>
      </c>
      <c r="D36" s="30">
        <f t="shared" si="0"/>
        <v>26984157061.385002</v>
      </c>
      <c r="E36" s="31">
        <f t="shared" si="1"/>
        <v>6.6671193923248689E-2</v>
      </c>
      <c r="F36" s="31">
        <f t="shared" si="2"/>
        <v>0.93332880607675139</v>
      </c>
    </row>
    <row r="37" spans="1:6" ht="12.75">
      <c r="A37" s="28" t="s">
        <v>44</v>
      </c>
      <c r="B37" s="13">
        <v>18643353697.450001</v>
      </c>
      <c r="C37" s="13">
        <v>3011997465.4699998</v>
      </c>
      <c r="D37" s="30">
        <f t="shared" si="0"/>
        <v>21655351162.920002</v>
      </c>
      <c r="E37" s="31">
        <f t="shared" si="1"/>
        <v>0.13908790685543715</v>
      </c>
      <c r="F37" s="31">
        <f t="shared" si="2"/>
        <v>0.86091209314456274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R1000"/>
  <sheetViews>
    <sheetView workbookViewId="0"/>
  </sheetViews>
  <sheetFormatPr defaultColWidth="14.42578125" defaultRowHeight="15.75" customHeight="1"/>
  <cols>
    <col min="2" max="2" width="18" customWidth="1"/>
    <col min="3" max="3" width="20" customWidth="1"/>
    <col min="4" max="4" width="19.85546875" customWidth="1"/>
    <col min="5" max="5" width="16.7109375" customWidth="1"/>
    <col min="6" max="6" width="22.42578125" customWidth="1"/>
  </cols>
  <sheetData>
    <row r="1" spans="1:18" ht="15.75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8" ht="15.75" customHeight="1">
      <c r="A2" s="33"/>
      <c r="B2" s="34" t="s">
        <v>50</v>
      </c>
      <c r="C2" s="34" t="s">
        <v>51</v>
      </c>
      <c r="D2" s="35" t="s">
        <v>52</v>
      </c>
      <c r="E2" s="35" t="s">
        <v>53</v>
      </c>
      <c r="F2" s="35" t="s">
        <v>54</v>
      </c>
      <c r="G2" s="36"/>
      <c r="H2" s="36"/>
      <c r="I2" s="36"/>
      <c r="J2" s="36"/>
      <c r="K2" s="32"/>
      <c r="L2" s="32"/>
      <c r="M2" s="32"/>
      <c r="N2" s="32"/>
      <c r="O2" s="32"/>
      <c r="P2" s="32"/>
      <c r="Q2" s="32"/>
      <c r="R2" s="32"/>
    </row>
    <row r="3" spans="1:18" ht="15.75" customHeight="1">
      <c r="A3" s="37" t="s">
        <v>8</v>
      </c>
      <c r="B3" s="38">
        <v>2849958996.0933328</v>
      </c>
      <c r="C3" s="38">
        <v>885633699.68666649</v>
      </c>
      <c r="D3" s="38">
        <v>673859201.33333302</v>
      </c>
      <c r="E3" s="38">
        <v>1243095150.4833333</v>
      </c>
      <c r="F3" s="38">
        <v>5652547047.5966663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75" customHeight="1">
      <c r="A4" s="37" t="s">
        <v>9</v>
      </c>
      <c r="B4" s="38">
        <v>3037669720.311667</v>
      </c>
      <c r="C4" s="38">
        <v>914883126.46833324</v>
      </c>
      <c r="D4" s="38"/>
      <c r="E4" s="38">
        <v>516780797.26916665</v>
      </c>
      <c r="F4" s="38">
        <v>4469333644.0491667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 spans="1:18" ht="15.75" customHeight="1">
      <c r="A5" s="37" t="s">
        <v>10</v>
      </c>
      <c r="B5" s="38">
        <v>2956481043.6883354</v>
      </c>
      <c r="C5" s="38">
        <v>999807172.21333325</v>
      </c>
      <c r="D5" s="38">
        <v>12743901359.561666</v>
      </c>
      <c r="E5" s="38">
        <v>1329696169.6083333</v>
      </c>
      <c r="F5" s="38">
        <v>18029885745.071667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8" ht="15.75" customHeight="1">
      <c r="A6" s="37" t="s">
        <v>11</v>
      </c>
      <c r="B6" s="38">
        <v>3364769722.6016665</v>
      </c>
      <c r="C6" s="38">
        <v>1039095961.67</v>
      </c>
      <c r="D6" s="38"/>
      <c r="E6" s="38">
        <v>1447115485.8758333</v>
      </c>
      <c r="F6" s="38">
        <v>5850981170.1475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1:18" ht="15.75" customHeight="1">
      <c r="A7" s="37" t="s">
        <v>12</v>
      </c>
      <c r="B7" s="38">
        <v>3230728799.9933338</v>
      </c>
      <c r="C7" s="38">
        <v>1035249614.84</v>
      </c>
      <c r="D7" s="38"/>
      <c r="E7" s="38">
        <v>364117620.85583335</v>
      </c>
      <c r="F7" s="38">
        <v>4630096035.689167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</row>
    <row r="8" spans="1:18" ht="15.75" customHeight="1">
      <c r="A8" s="37" t="s">
        <v>13</v>
      </c>
      <c r="B8" s="38">
        <v>1890156079.1183319</v>
      </c>
      <c r="C8" s="38">
        <v>797110129.72333336</v>
      </c>
      <c r="D8" s="38">
        <v>10168616156.801668</v>
      </c>
      <c r="E8" s="38">
        <v>1043651037.5491667</v>
      </c>
      <c r="F8" s="38">
        <v>13899533403.192501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1:18" ht="15.75" customHeight="1">
      <c r="A9" s="37" t="s">
        <v>14</v>
      </c>
      <c r="B9" s="38">
        <v>3389995532.27</v>
      </c>
      <c r="C9" s="38">
        <v>994372063.20833337</v>
      </c>
      <c r="D9" s="38"/>
      <c r="E9" s="38">
        <v>1033284546.4825001</v>
      </c>
      <c r="F9" s="38">
        <v>5417652141.9608335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 spans="1:18" ht="15.75" customHeight="1">
      <c r="A10" s="37" t="s">
        <v>15</v>
      </c>
      <c r="B10" s="38">
        <v>4023968831.018333</v>
      </c>
      <c r="C10" s="38">
        <v>982039892.94500017</v>
      </c>
      <c r="D10" s="38"/>
      <c r="E10" s="38">
        <v>415277587.43666667</v>
      </c>
      <c r="F10" s="38">
        <v>5421286311.3999996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</row>
    <row r="11" spans="1:18" ht="15.75" customHeight="1">
      <c r="A11" s="37" t="s">
        <v>16</v>
      </c>
      <c r="B11" s="38">
        <v>1975373537.6516671</v>
      </c>
      <c r="C11" s="38">
        <v>878993879.94999993</v>
      </c>
      <c r="D11" s="38"/>
      <c r="E11" s="38">
        <v>1508713518.8016665</v>
      </c>
      <c r="F11" s="38">
        <v>4363080936.4033337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</row>
    <row r="12" spans="1:18" ht="15.75" customHeight="1">
      <c r="A12" s="37" t="s">
        <v>17</v>
      </c>
      <c r="B12" s="38">
        <v>1901267709.8000011</v>
      </c>
      <c r="C12" s="38">
        <v>1066072249.585</v>
      </c>
      <c r="D12" s="38">
        <v>13896859010.733332</v>
      </c>
      <c r="E12" s="38">
        <v>4324000444.8608332</v>
      </c>
      <c r="F12" s="38">
        <v>21188199414.979168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</row>
    <row r="13" spans="1:18" ht="15.75" customHeight="1">
      <c r="A13" s="37" t="s">
        <v>18</v>
      </c>
      <c r="B13" s="38">
        <v>2776868972.9349999</v>
      </c>
      <c r="C13" s="38">
        <v>824128401.85333335</v>
      </c>
      <c r="D13" s="38"/>
      <c r="E13" s="38">
        <v>425241863.90166664</v>
      </c>
      <c r="F13" s="38">
        <v>4026239238.6900001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</row>
    <row r="14" spans="1:18" ht="15.75" customHeight="1">
      <c r="A14" s="37" t="s">
        <v>19</v>
      </c>
      <c r="B14" s="38">
        <v>2724343155.4500003</v>
      </c>
      <c r="C14" s="38">
        <v>983309310.38999987</v>
      </c>
      <c r="D14" s="38">
        <v>1772820278.3083334</v>
      </c>
      <c r="E14" s="38">
        <v>2111902434.3516667</v>
      </c>
      <c r="F14" s="38">
        <v>7592375178.5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</row>
    <row r="15" spans="1:18" ht="15.75" customHeight="1">
      <c r="A15" s="37" t="s">
        <v>20</v>
      </c>
      <c r="B15" s="38">
        <v>2152959233.3499999</v>
      </c>
      <c r="C15" s="38">
        <v>832879299.51666677</v>
      </c>
      <c r="D15" s="38"/>
      <c r="E15" s="38">
        <v>413958317.98250002</v>
      </c>
      <c r="F15" s="38">
        <v>3399796850.8491669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</row>
    <row r="16" spans="1:18" ht="15.75" customHeight="1">
      <c r="A16" s="37" t="s">
        <v>21</v>
      </c>
      <c r="B16" s="38">
        <v>3251470303.5350003</v>
      </c>
      <c r="C16" s="38">
        <v>925238962.11833322</v>
      </c>
      <c r="D16" s="38"/>
      <c r="E16" s="38">
        <v>1836601908.5716667</v>
      </c>
      <c r="F16" s="38">
        <v>6013311174.2250004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</row>
    <row r="17" spans="1:18" ht="15.75" customHeight="1">
      <c r="A17" s="37" t="s">
        <v>22</v>
      </c>
      <c r="B17" s="38">
        <v>2616734133.9583335</v>
      </c>
      <c r="C17" s="38">
        <v>822613429.09000003</v>
      </c>
      <c r="D17" s="38"/>
      <c r="E17" s="38">
        <v>439356117.35666662</v>
      </c>
      <c r="F17" s="38">
        <v>3878703680.4050002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</row>
    <row r="18" spans="1:18" ht="15.75" customHeight="1">
      <c r="A18" s="37" t="s">
        <v>23</v>
      </c>
      <c r="B18" s="38">
        <v>2802287569.9716673</v>
      </c>
      <c r="C18" s="38">
        <v>982648578.60500002</v>
      </c>
      <c r="D18" s="38">
        <v>444989549.3633334</v>
      </c>
      <c r="E18" s="38">
        <v>570899738.83916664</v>
      </c>
      <c r="F18" s="38">
        <v>4800825436.7791672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</row>
    <row r="19" spans="1:18" ht="15.75" customHeight="1">
      <c r="A19" s="37" t="s">
        <v>24</v>
      </c>
      <c r="B19" s="38">
        <v>3737712927.8766665</v>
      </c>
      <c r="C19" s="38">
        <v>1053685948.5916667</v>
      </c>
      <c r="D19" s="38"/>
      <c r="E19" s="38">
        <v>554183415.0091666</v>
      </c>
      <c r="F19" s="38">
        <v>5345582291.4775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</row>
    <row r="20" spans="1:18" ht="15.75" customHeight="1">
      <c r="A20" s="37" t="s">
        <v>25</v>
      </c>
      <c r="B20" s="38">
        <v>4212349543.1166658</v>
      </c>
      <c r="C20" s="38">
        <v>1264497808.3500001</v>
      </c>
      <c r="D20" s="38"/>
      <c r="E20" s="38">
        <v>2210880240.0741668</v>
      </c>
      <c r="F20" s="38">
        <v>7687727591.5408325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</row>
    <row r="21" spans="1:18" ht="15.75" customHeight="1">
      <c r="A21" s="37" t="s">
        <v>26</v>
      </c>
      <c r="B21" s="38">
        <v>5035235245.2583342</v>
      </c>
      <c r="C21" s="38">
        <v>1611579042.1949999</v>
      </c>
      <c r="D21" s="38"/>
      <c r="E21" s="38">
        <v>3534900955.8866668</v>
      </c>
      <c r="F21" s="38">
        <v>10181715243.34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</row>
    <row r="22" spans="1:18" ht="15.75" customHeight="1">
      <c r="A22" s="37" t="s">
        <v>27</v>
      </c>
      <c r="B22" s="38">
        <v>3578848886.8583345</v>
      </c>
      <c r="C22" s="38">
        <v>1153958058.5249999</v>
      </c>
      <c r="D22" s="38"/>
      <c r="E22" s="38">
        <v>502487571.48000002</v>
      </c>
      <c r="F22" s="38">
        <v>5235294516.8633347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</row>
    <row r="23" spans="1:18" ht="12.75">
      <c r="A23" s="37" t="s">
        <v>28</v>
      </c>
      <c r="B23" s="38">
        <v>3406010274.7616668</v>
      </c>
      <c r="C23" s="38">
        <v>914055341.05166662</v>
      </c>
      <c r="D23" s="38"/>
      <c r="E23" s="38">
        <v>366147830.44916672</v>
      </c>
      <c r="F23" s="38">
        <v>4686213446.2624998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</row>
    <row r="24" spans="1:18" ht="12.75">
      <c r="A24" s="37" t="s">
        <v>29</v>
      </c>
      <c r="B24" s="38">
        <v>3278155502.7166672</v>
      </c>
      <c r="C24" s="38">
        <v>917894291.95500004</v>
      </c>
      <c r="D24" s="38"/>
      <c r="E24" s="38">
        <v>937021747.89583337</v>
      </c>
      <c r="F24" s="38">
        <v>5133071542.5675001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</row>
    <row r="25" spans="1:18" ht="12.75">
      <c r="A25" s="37" t="s">
        <v>30</v>
      </c>
      <c r="B25" s="38">
        <v>2721556020.1816669</v>
      </c>
      <c r="C25" s="38">
        <v>843809984.6583333</v>
      </c>
      <c r="D25" s="38"/>
      <c r="E25" s="38">
        <v>1636489459.3516667</v>
      </c>
      <c r="F25" s="38">
        <v>5201855464.1916666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</row>
    <row r="26" spans="1:18" ht="12.75">
      <c r="A26" s="37" t="s">
        <v>31</v>
      </c>
      <c r="B26" s="39">
        <v>1864431237.9150028</v>
      </c>
      <c r="C26" s="38">
        <v>8033486674.3333321</v>
      </c>
      <c r="D26" s="39">
        <v>21669103.921666667</v>
      </c>
      <c r="E26" s="38">
        <v>27830664906.703335</v>
      </c>
      <c r="F26" s="38">
        <v>37750251922.873337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</row>
    <row r="27" spans="1:18" ht="12.75">
      <c r="A27" s="37" t="s">
        <v>32</v>
      </c>
      <c r="B27" s="38">
        <v>2984656094.395</v>
      </c>
      <c r="C27" s="38">
        <v>787652119.47333336</v>
      </c>
      <c r="D27" s="38"/>
      <c r="E27" s="38">
        <v>514511412.71583337</v>
      </c>
      <c r="F27" s="38">
        <v>4286819626.5841665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</row>
    <row r="28" spans="1:18" ht="12.75">
      <c r="A28" s="37" t="s">
        <v>33</v>
      </c>
      <c r="B28" s="38">
        <v>3558461261.9916663</v>
      </c>
      <c r="C28" s="38">
        <v>980944994.69833326</v>
      </c>
      <c r="D28" s="38"/>
      <c r="E28" s="38">
        <v>543161586.08916664</v>
      </c>
      <c r="F28" s="38">
        <v>5082567842.7791662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</row>
    <row r="29" spans="1:18" ht="12.75">
      <c r="A29" s="37" t="s">
        <v>34</v>
      </c>
      <c r="B29" s="38">
        <v>2059202022.5116673</v>
      </c>
      <c r="C29" s="38">
        <v>1073051769.3849999</v>
      </c>
      <c r="D29" s="38"/>
      <c r="E29" s="38">
        <v>6236331583.3758326</v>
      </c>
      <c r="F29" s="38">
        <v>9368585375.2724991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</row>
    <row r="30" spans="1:18" ht="12.75">
      <c r="A30" s="37" t="s">
        <v>35</v>
      </c>
      <c r="B30" s="38">
        <v>2681187332.7699995</v>
      </c>
      <c r="C30" s="38">
        <v>929403196.95666659</v>
      </c>
      <c r="D30" s="38">
        <v>1548626703.1499999</v>
      </c>
      <c r="E30" s="38">
        <v>910655956.64666665</v>
      </c>
      <c r="F30" s="38">
        <v>6069873189.5233326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</row>
    <row r="31" spans="1:18" ht="12.75">
      <c r="A31" s="37" t="s">
        <v>36</v>
      </c>
      <c r="B31" s="38">
        <v>782392273.9849999</v>
      </c>
      <c r="C31" s="38">
        <v>924835685.0583334</v>
      </c>
      <c r="D31" s="38"/>
      <c r="E31" s="38">
        <v>540543685.53750002</v>
      </c>
      <c r="F31" s="38">
        <v>2247771644.5808334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</row>
    <row r="32" spans="1:18" ht="12.75">
      <c r="A32" s="37" t="s">
        <v>37</v>
      </c>
      <c r="B32" s="38">
        <v>3317871157.126667</v>
      </c>
      <c r="C32" s="38">
        <v>1375443802.9166667</v>
      </c>
      <c r="D32" s="38"/>
      <c r="E32" s="38">
        <v>1870694902.0508335</v>
      </c>
      <c r="F32" s="38">
        <v>6564009862.0941677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</row>
    <row r="33" spans="1:18" ht="12.75">
      <c r="A33" s="37" t="s">
        <v>38</v>
      </c>
      <c r="B33" s="38">
        <v>2518243935.9049997</v>
      </c>
      <c r="C33" s="38">
        <v>914852402.04666674</v>
      </c>
      <c r="D33" s="38"/>
      <c r="E33" s="38">
        <v>899023617.45416677</v>
      </c>
      <c r="F33" s="38">
        <v>4332119955.4058332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</row>
    <row r="34" spans="1:18" ht="12.75">
      <c r="A34" s="37" t="s">
        <v>39</v>
      </c>
      <c r="B34" s="38">
        <v>2879445363.0116673</v>
      </c>
      <c r="C34" s="38">
        <v>1479360693.6999998</v>
      </c>
      <c r="D34" s="38">
        <v>9809453390.5983334</v>
      </c>
      <c r="E34" s="38">
        <v>7457081950.7583342</v>
      </c>
      <c r="F34" s="38">
        <v>21625341398.068333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</row>
    <row r="35" spans="1:18" ht="12.75">
      <c r="A35" s="37" t="s">
        <v>41</v>
      </c>
      <c r="B35" s="38">
        <v>3262188515.2816663</v>
      </c>
      <c r="C35" s="38">
        <v>940894406.8033334</v>
      </c>
      <c r="D35" s="38"/>
      <c r="E35" s="38">
        <v>751570358.94083345</v>
      </c>
      <c r="F35" s="38">
        <v>4954653281.0258331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</row>
    <row r="36" spans="1:18" ht="12.75">
      <c r="A36" s="37" t="s">
        <v>42</v>
      </c>
      <c r="B36" s="38">
        <v>2924035576.4600005</v>
      </c>
      <c r="C36" s="38">
        <v>824942908.25833321</v>
      </c>
      <c r="D36" s="38"/>
      <c r="E36" s="38">
        <v>480354269.48750001</v>
      </c>
      <c r="F36" s="38">
        <v>4229332754.2058339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</row>
    <row r="37" spans="1:18" ht="12.75">
      <c r="A37" s="37" t="s">
        <v>43</v>
      </c>
      <c r="B37" s="38">
        <v>3364512580.628334</v>
      </c>
      <c r="C37" s="38">
        <v>833002601.55333328</v>
      </c>
      <c r="D37" s="38"/>
      <c r="E37" s="38">
        <v>299844328.04916668</v>
      </c>
      <c r="F37" s="38">
        <v>4497359510.230834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</row>
    <row r="38" spans="1:18" ht="12.75">
      <c r="A38" s="37" t="s">
        <v>44</v>
      </c>
      <c r="B38" s="38">
        <v>2204062771.5583334</v>
      </c>
      <c r="C38" s="38">
        <v>903162844.6833334</v>
      </c>
      <c r="D38" s="38"/>
      <c r="E38" s="38">
        <v>501999577.57833332</v>
      </c>
      <c r="F38" s="38">
        <v>3609225193.8200002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</row>
    <row r="39" spans="1:18" ht="12.7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</row>
    <row r="40" spans="1:18" ht="12.7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</row>
    <row r="41" spans="1:18" ht="12.7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12.7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</row>
    <row r="43" spans="1:18" ht="12.7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12.7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 ht="12.7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t="12.7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ht="12.7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12.7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 spans="1:18" ht="12.7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12.7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ht="12.7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12.7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ht="12.7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12.7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ht="12.7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12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ht="12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12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ht="12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12.7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8" ht="12.7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12.7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ht="12.7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 spans="1:18" ht="12.7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</row>
    <row r="65" spans="1:18" ht="12.7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ht="12.7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ht="12.7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12.7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</row>
    <row r="69" spans="1:18" ht="12.7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</row>
    <row r="70" spans="1:18" ht="12.7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</row>
    <row r="71" spans="1:18" ht="12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</row>
    <row r="72" spans="1:18" ht="12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</row>
    <row r="73" spans="1:18" ht="12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</row>
    <row r="74" spans="1:18" ht="12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</row>
    <row r="75" spans="1:18" ht="12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 spans="1:18" ht="12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</row>
    <row r="77" spans="1:18" ht="12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</row>
    <row r="78" spans="1:18" ht="12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</row>
    <row r="79" spans="1:18" ht="12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</row>
    <row r="80" spans="1:18" ht="12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</row>
    <row r="81" spans="1:18" ht="12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</row>
    <row r="82" spans="1:18" ht="12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</row>
    <row r="83" spans="1:18" ht="12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</row>
    <row r="84" spans="1:18" ht="12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</row>
    <row r="85" spans="1:18" ht="12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</row>
    <row r="86" spans="1:18" ht="12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</row>
    <row r="87" spans="1:18" ht="12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</row>
    <row r="88" spans="1:18" ht="12.7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</row>
    <row r="89" spans="1:18" ht="12.7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</row>
    <row r="90" spans="1:18" ht="12.7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</row>
    <row r="91" spans="1:18" ht="12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</row>
    <row r="92" spans="1:18" ht="12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</row>
    <row r="93" spans="1:18" ht="12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</row>
    <row r="94" spans="1:18" ht="12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</row>
    <row r="95" spans="1:18" ht="12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</row>
    <row r="96" spans="1:18" ht="12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</row>
    <row r="97" spans="1:18" ht="12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</row>
    <row r="98" spans="1:18" ht="12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</row>
    <row r="99" spans="1:18" ht="12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</row>
    <row r="100" spans="1:18" ht="12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</row>
    <row r="101" spans="1:18" ht="12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</row>
    <row r="102" spans="1:18" ht="12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</row>
    <row r="103" spans="1:18" ht="12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</row>
    <row r="104" spans="1:18" ht="12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</row>
    <row r="105" spans="1:18" ht="12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</row>
    <row r="106" spans="1:18" ht="12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</row>
    <row r="107" spans="1:18" ht="12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</row>
    <row r="108" spans="1:18" ht="12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</row>
    <row r="109" spans="1:18" ht="12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</row>
    <row r="110" spans="1:18" ht="12.7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</row>
    <row r="111" spans="1:18" ht="12.7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</row>
    <row r="112" spans="1:18" ht="12.7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</row>
    <row r="113" spans="1:18" ht="12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</row>
    <row r="114" spans="1:18" ht="12.7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</row>
    <row r="115" spans="1:18" ht="12.7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</row>
    <row r="116" spans="1:18" ht="12.7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</row>
    <row r="117" spans="1:18" ht="12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</row>
    <row r="118" spans="1:18" ht="12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</row>
    <row r="119" spans="1:18" ht="12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</row>
    <row r="120" spans="1:18" ht="12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</row>
    <row r="121" spans="1:18" ht="12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</row>
    <row r="122" spans="1:18" ht="12.7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</row>
    <row r="123" spans="1:18" ht="12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</row>
    <row r="124" spans="1:18" ht="12.7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</row>
    <row r="125" spans="1:18" ht="12.7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</row>
    <row r="126" spans="1:18" ht="12.7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</row>
    <row r="127" spans="1:18" ht="12.7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</row>
    <row r="128" spans="1:18" ht="12.7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</row>
    <row r="129" spans="1:18" ht="12.7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</row>
    <row r="130" spans="1:18" ht="12.7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</row>
    <row r="131" spans="1:18" ht="12.7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</row>
    <row r="132" spans="1:18" ht="12.7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</row>
    <row r="133" spans="1:18" ht="12.7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</row>
    <row r="134" spans="1:18" ht="12.7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</row>
    <row r="135" spans="1:18" ht="12.7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</row>
    <row r="136" spans="1:18" ht="12.7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</row>
    <row r="137" spans="1:18" ht="12.7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</row>
    <row r="138" spans="1:18" ht="12.7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</row>
    <row r="139" spans="1:18" ht="12.7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</row>
    <row r="140" spans="1:18" ht="12.7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</row>
    <row r="141" spans="1:18" ht="12.7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</row>
    <row r="142" spans="1:18" ht="12.7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</row>
    <row r="143" spans="1:18" ht="12.7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</row>
    <row r="144" spans="1:18" ht="12.7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</row>
    <row r="145" spans="1:18" ht="12.7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</row>
    <row r="146" spans="1:18" ht="12.7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</row>
    <row r="147" spans="1:18" ht="12.7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</row>
    <row r="148" spans="1:18" ht="12.7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</row>
    <row r="149" spans="1:18" ht="12.7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</row>
    <row r="150" spans="1:18" ht="12.7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</row>
    <row r="151" spans="1:18" ht="12.7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</row>
    <row r="152" spans="1:18" ht="12.7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</row>
    <row r="153" spans="1:18" ht="12.7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</row>
    <row r="154" spans="1:18" ht="12.7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</row>
    <row r="155" spans="1:18" ht="12.7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</row>
    <row r="156" spans="1:18" ht="12.7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</row>
    <row r="157" spans="1:18" ht="12.7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</row>
    <row r="158" spans="1:18" ht="12.7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</row>
    <row r="159" spans="1:18" ht="12.7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</row>
    <row r="160" spans="1:18" ht="12.7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</row>
    <row r="161" spans="1:18" ht="12.7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</row>
    <row r="162" spans="1:18" ht="12.7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</row>
    <row r="163" spans="1:18" ht="12.7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</row>
    <row r="164" spans="1:18" ht="12.7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</row>
    <row r="165" spans="1:18" ht="12.7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</row>
    <row r="166" spans="1:18" ht="12.7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</row>
    <row r="167" spans="1:18" ht="12.7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</row>
    <row r="168" spans="1:18" ht="12.7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</row>
    <row r="169" spans="1:18" ht="12.7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</row>
    <row r="170" spans="1:18" ht="12.7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</row>
    <row r="171" spans="1:18" ht="12.7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</row>
    <row r="172" spans="1:18" ht="12.7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</row>
    <row r="173" spans="1:18" ht="12.7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</row>
    <row r="174" spans="1:18" ht="12.7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</row>
    <row r="175" spans="1:18" ht="12.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</row>
    <row r="176" spans="1:18" ht="12.7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</row>
    <row r="177" spans="1:18" ht="12.7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</row>
    <row r="178" spans="1:18" ht="12.7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</row>
    <row r="179" spans="1:18" ht="12.7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</row>
    <row r="180" spans="1:18" ht="12.7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</row>
    <row r="181" spans="1:18" ht="12.7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</row>
    <row r="182" spans="1:18" ht="12.7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</row>
    <row r="183" spans="1:18" ht="12.7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</row>
    <row r="184" spans="1:18" ht="12.7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</row>
    <row r="185" spans="1:18" ht="12.7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</row>
    <row r="186" spans="1:18" ht="12.7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</row>
    <row r="187" spans="1:18" ht="12.7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</row>
    <row r="188" spans="1:18" ht="12.7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</row>
    <row r="189" spans="1:18" ht="12.7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</row>
    <row r="190" spans="1:18" ht="12.7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</row>
    <row r="191" spans="1:18" ht="12.7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</row>
    <row r="192" spans="1:18" ht="12.7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</row>
    <row r="193" spans="1:18" ht="12.7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</row>
    <row r="194" spans="1:18" ht="12.7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</row>
    <row r="195" spans="1:18" ht="12.7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</row>
    <row r="196" spans="1:18" ht="12.7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</row>
    <row r="197" spans="1:18" ht="12.7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</row>
    <row r="198" spans="1:18" ht="12.7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</row>
    <row r="199" spans="1:18" ht="12.7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</row>
    <row r="200" spans="1:18" ht="12.7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</row>
    <row r="201" spans="1:18" ht="12.7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</row>
    <row r="202" spans="1:18" ht="12.7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</row>
    <row r="203" spans="1:18" ht="12.7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</row>
    <row r="204" spans="1:18" ht="12.7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</row>
    <row r="205" spans="1:18" ht="12.7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</row>
    <row r="206" spans="1:18" ht="12.7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</row>
    <row r="207" spans="1:18" ht="12.7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</row>
    <row r="208" spans="1:18" ht="12.7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</row>
    <row r="209" spans="1:18" ht="12.7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</row>
    <row r="210" spans="1:18" ht="12.7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</row>
    <row r="211" spans="1:18" ht="12.7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</row>
    <row r="212" spans="1:18" ht="12.7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</row>
    <row r="213" spans="1:18" ht="12.7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</row>
    <row r="214" spans="1:18" ht="12.7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</row>
    <row r="215" spans="1:18" ht="12.7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</row>
    <row r="216" spans="1:18" ht="12.7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</row>
    <row r="217" spans="1:18" ht="12.7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</row>
    <row r="218" spans="1:18" ht="12.7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</row>
    <row r="219" spans="1:18" ht="12.7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</row>
    <row r="220" spans="1:18" ht="12.7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</row>
    <row r="221" spans="1:18" ht="12.7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</row>
    <row r="222" spans="1:18" ht="12.7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</row>
    <row r="223" spans="1:18" ht="12.7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</row>
    <row r="224" spans="1:18" ht="12.7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</row>
    <row r="225" spans="1:18" ht="12.7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</row>
    <row r="226" spans="1:18" ht="12.7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</row>
    <row r="227" spans="1:18" ht="12.7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</row>
    <row r="228" spans="1:18" ht="12.7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</row>
    <row r="229" spans="1:18" ht="12.7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</row>
    <row r="230" spans="1:18" ht="12.7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</row>
    <row r="231" spans="1:18" ht="12.7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</row>
    <row r="232" spans="1:18" ht="12.7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</row>
    <row r="233" spans="1:18" ht="12.7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</row>
    <row r="234" spans="1:18" ht="12.7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</row>
    <row r="235" spans="1:18" ht="12.7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</row>
    <row r="236" spans="1:18" ht="12.7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</row>
    <row r="237" spans="1:18" ht="12.7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</row>
    <row r="238" spans="1:18" ht="12.7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</row>
    <row r="239" spans="1:18" ht="12.7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</row>
    <row r="240" spans="1:18" ht="12.7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</row>
    <row r="241" spans="1:18" ht="12.7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</row>
    <row r="242" spans="1:18" ht="12.7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</row>
    <row r="243" spans="1:18" ht="12.7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</row>
    <row r="244" spans="1:18" ht="12.7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</row>
    <row r="245" spans="1:18" ht="12.7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</row>
    <row r="246" spans="1:18" ht="12.7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</row>
    <row r="247" spans="1:18" ht="12.7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</row>
    <row r="248" spans="1:18" ht="12.7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</row>
    <row r="249" spans="1:18" ht="12.7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</row>
    <row r="250" spans="1:18" ht="12.7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</row>
    <row r="251" spans="1:18" ht="12.7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</row>
    <row r="252" spans="1:18" ht="12.7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</row>
    <row r="253" spans="1:18" ht="12.7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</row>
    <row r="254" spans="1:18" ht="12.7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</row>
    <row r="255" spans="1:18" ht="12.7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</row>
    <row r="256" spans="1:18" ht="12.7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</row>
    <row r="257" spans="1:18" ht="12.7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</row>
    <row r="258" spans="1:18" ht="12.7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</row>
    <row r="259" spans="1:18" ht="12.7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</row>
    <row r="260" spans="1:18" ht="12.7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</row>
    <row r="261" spans="1:18" ht="12.7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</row>
    <row r="262" spans="1:18" ht="12.7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</row>
    <row r="263" spans="1:18" ht="12.7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</row>
    <row r="264" spans="1:18" ht="12.7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</row>
    <row r="265" spans="1:18" ht="12.7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</row>
    <row r="266" spans="1:18" ht="12.7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</row>
    <row r="267" spans="1:18" ht="12.7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</row>
    <row r="268" spans="1:18" ht="12.7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</row>
    <row r="269" spans="1:18" ht="12.7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</row>
    <row r="270" spans="1:18" ht="12.7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</row>
    <row r="271" spans="1:18" ht="12.7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</row>
    <row r="272" spans="1:18" ht="12.7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</row>
    <row r="273" spans="1:18" ht="12.7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</row>
    <row r="274" spans="1:18" ht="12.7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</row>
    <row r="275" spans="1:18" ht="12.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</row>
    <row r="276" spans="1:18" ht="12.7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</row>
    <row r="277" spans="1:18" ht="12.7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</row>
    <row r="278" spans="1:18" ht="12.7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</row>
    <row r="279" spans="1:18" ht="12.7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</row>
    <row r="280" spans="1:18" ht="12.7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</row>
    <row r="281" spans="1:18" ht="12.7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</row>
    <row r="282" spans="1:18" ht="12.7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</row>
    <row r="283" spans="1:18" ht="12.7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</row>
    <row r="284" spans="1:18" ht="12.7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</row>
    <row r="285" spans="1:18" ht="12.7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</row>
    <row r="286" spans="1:18" ht="12.7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</row>
    <row r="287" spans="1:18" ht="12.7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</row>
    <row r="288" spans="1:18" ht="12.7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</row>
    <row r="289" spans="1:18" ht="12.7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</row>
    <row r="290" spans="1:18" ht="12.7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</row>
    <row r="291" spans="1:18" ht="12.7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</row>
    <row r="292" spans="1:18" ht="12.7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</row>
    <row r="293" spans="1:18" ht="12.7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</row>
    <row r="294" spans="1:18" ht="12.7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</row>
    <row r="295" spans="1:18" ht="12.7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</row>
    <row r="296" spans="1:18" ht="12.7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</row>
    <row r="297" spans="1:18" ht="12.7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</row>
    <row r="298" spans="1:18" ht="12.7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</row>
    <row r="299" spans="1:18" ht="12.7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</row>
    <row r="300" spans="1:18" ht="12.7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</row>
    <row r="301" spans="1:18" ht="12.7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</row>
    <row r="302" spans="1:18" ht="12.7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</row>
    <row r="303" spans="1:18" ht="12.7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</row>
    <row r="304" spans="1:18" ht="12.7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</row>
    <row r="305" spans="1:18" ht="12.7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</row>
    <row r="306" spans="1:18" ht="12.7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</row>
    <row r="307" spans="1:18" ht="12.7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</row>
    <row r="308" spans="1:18" ht="12.7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</row>
    <row r="309" spans="1:18" ht="12.7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</row>
    <row r="310" spans="1:18" ht="12.7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</row>
    <row r="311" spans="1:18" ht="12.7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</row>
    <row r="312" spans="1:18" ht="12.7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</row>
    <row r="313" spans="1:18" ht="12.7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</row>
    <row r="314" spans="1:18" ht="12.7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</row>
    <row r="315" spans="1:18" ht="12.7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</row>
    <row r="316" spans="1:18" ht="12.7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</row>
    <row r="317" spans="1:18" ht="12.7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</row>
    <row r="318" spans="1:18" ht="12.7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</row>
    <row r="319" spans="1:18" ht="12.7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</row>
    <row r="320" spans="1:18" ht="12.7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</row>
    <row r="321" spans="1:18" ht="12.7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</row>
    <row r="322" spans="1:18" ht="12.7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</row>
    <row r="323" spans="1:18" ht="12.7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</row>
    <row r="324" spans="1:18" ht="12.7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</row>
    <row r="325" spans="1:18" ht="12.7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</row>
    <row r="326" spans="1:18" ht="12.7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</row>
    <row r="327" spans="1:18" ht="12.7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</row>
    <row r="328" spans="1:18" ht="12.7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</row>
    <row r="329" spans="1:18" ht="12.7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</row>
    <row r="330" spans="1:18" ht="12.7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</row>
    <row r="331" spans="1:18" ht="12.7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</row>
    <row r="332" spans="1:18" ht="12.7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</row>
    <row r="333" spans="1:18" ht="12.7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</row>
    <row r="334" spans="1:18" ht="12.7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</row>
    <row r="335" spans="1:18" ht="12.7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</row>
    <row r="336" spans="1:18" ht="12.7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</row>
    <row r="337" spans="1:18" ht="12.7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</row>
    <row r="338" spans="1:18" ht="12.7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</row>
    <row r="339" spans="1:18" ht="12.7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</row>
    <row r="340" spans="1:18" ht="12.7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</row>
    <row r="341" spans="1:18" ht="12.7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</row>
    <row r="342" spans="1:18" ht="12.7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</row>
    <row r="343" spans="1:18" ht="12.7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</row>
    <row r="344" spans="1:18" ht="12.7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</row>
    <row r="345" spans="1:18" ht="12.7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</row>
    <row r="346" spans="1:18" ht="12.7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</row>
    <row r="347" spans="1:18" ht="12.7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</row>
    <row r="348" spans="1:18" ht="12.7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</row>
    <row r="349" spans="1:18" ht="12.7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</row>
    <row r="350" spans="1:18" ht="12.7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</row>
    <row r="351" spans="1:18" ht="12.7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</row>
    <row r="352" spans="1:18" ht="12.7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</row>
    <row r="353" spans="1:18" ht="12.7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</row>
    <row r="354" spans="1:18" ht="12.7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</row>
    <row r="355" spans="1:18" ht="12.7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</row>
    <row r="356" spans="1:18" ht="12.7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</row>
    <row r="357" spans="1:18" ht="12.7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</row>
    <row r="358" spans="1:18" ht="12.7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</row>
    <row r="359" spans="1:18" ht="12.7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</row>
    <row r="360" spans="1:18" ht="12.7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</row>
    <row r="361" spans="1:18" ht="12.7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</row>
    <row r="362" spans="1:18" ht="12.7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</row>
    <row r="363" spans="1:18" ht="12.7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</row>
    <row r="364" spans="1:18" ht="12.7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</row>
    <row r="365" spans="1:18" ht="12.7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</row>
    <row r="366" spans="1:18" ht="12.7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</row>
    <row r="367" spans="1:18" ht="12.7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</row>
    <row r="368" spans="1:18" ht="12.7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</row>
    <row r="369" spans="1:18" ht="12.7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</row>
    <row r="370" spans="1:18" ht="12.7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</row>
    <row r="371" spans="1:18" ht="12.7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</row>
    <row r="372" spans="1:18" ht="12.7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</row>
    <row r="373" spans="1:18" ht="12.7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</row>
    <row r="374" spans="1:18" ht="12.7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</row>
    <row r="375" spans="1:18" ht="12.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</row>
    <row r="376" spans="1:18" ht="12.7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</row>
    <row r="377" spans="1:18" ht="12.7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</row>
    <row r="378" spans="1:18" ht="12.7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</row>
    <row r="379" spans="1:18" ht="12.7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</row>
    <row r="380" spans="1:18" ht="12.7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</row>
    <row r="381" spans="1:18" ht="12.7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</row>
    <row r="382" spans="1:18" ht="12.7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</row>
    <row r="383" spans="1:18" ht="12.7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</row>
    <row r="384" spans="1:18" ht="12.7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</row>
    <row r="385" spans="1:18" ht="12.7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</row>
    <row r="386" spans="1:18" ht="12.7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</row>
    <row r="387" spans="1:18" ht="12.7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</row>
    <row r="388" spans="1:18" ht="12.7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</row>
    <row r="389" spans="1:18" ht="12.7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</row>
    <row r="390" spans="1:18" ht="12.7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</row>
    <row r="391" spans="1:18" ht="12.7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</row>
    <row r="392" spans="1:18" ht="12.7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</row>
    <row r="393" spans="1:18" ht="12.7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</row>
    <row r="394" spans="1:18" ht="12.7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</row>
    <row r="395" spans="1:18" ht="12.7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</row>
    <row r="396" spans="1:18" ht="12.7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</row>
    <row r="397" spans="1:18" ht="12.7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</row>
    <row r="398" spans="1:18" ht="12.7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</row>
    <row r="399" spans="1:18" ht="12.7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</row>
    <row r="400" spans="1:18" ht="12.7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</row>
    <row r="401" spans="1:18" ht="12.7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</row>
    <row r="402" spans="1:18" ht="12.7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</row>
    <row r="403" spans="1:18" ht="12.7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</row>
    <row r="404" spans="1:18" ht="12.7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</row>
    <row r="405" spans="1:18" ht="12.7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</row>
    <row r="406" spans="1:18" ht="12.7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</row>
    <row r="407" spans="1:18" ht="12.7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</row>
    <row r="408" spans="1:18" ht="12.7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</row>
    <row r="409" spans="1:18" ht="12.7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</row>
    <row r="410" spans="1:18" ht="12.7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</row>
    <row r="411" spans="1:18" ht="12.7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</row>
    <row r="412" spans="1:18" ht="12.7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</row>
    <row r="413" spans="1:18" ht="12.7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</row>
    <row r="414" spans="1:18" ht="12.7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</row>
    <row r="415" spans="1:18" ht="12.7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</row>
    <row r="416" spans="1:18" ht="12.7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</row>
    <row r="417" spans="1:18" ht="12.7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</row>
    <row r="418" spans="1:18" ht="12.7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</row>
    <row r="419" spans="1:18" ht="12.7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</row>
    <row r="420" spans="1:18" ht="12.7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</row>
    <row r="421" spans="1:18" ht="12.7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</row>
    <row r="422" spans="1:18" ht="12.7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</row>
    <row r="423" spans="1:18" ht="12.7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</row>
    <row r="424" spans="1:18" ht="12.7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</row>
    <row r="425" spans="1:18" ht="12.7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</row>
    <row r="426" spans="1:18" ht="12.7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</row>
    <row r="427" spans="1:18" ht="12.7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</row>
    <row r="428" spans="1:18" ht="12.7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</row>
    <row r="429" spans="1:18" ht="12.7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</row>
    <row r="430" spans="1:18" ht="12.7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</row>
    <row r="431" spans="1:18" ht="12.7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</row>
    <row r="432" spans="1:18" ht="12.7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</row>
    <row r="433" spans="1:18" ht="12.7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</row>
    <row r="434" spans="1:18" ht="12.7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</row>
    <row r="435" spans="1:18" ht="12.7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</row>
    <row r="436" spans="1:18" ht="12.7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</row>
    <row r="437" spans="1:18" ht="12.7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</row>
    <row r="438" spans="1:18" ht="12.7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</row>
    <row r="439" spans="1:18" ht="12.7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</row>
    <row r="440" spans="1:18" ht="12.7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</row>
    <row r="441" spans="1:18" ht="12.7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</row>
    <row r="442" spans="1:18" ht="12.7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</row>
    <row r="443" spans="1:18" ht="12.7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</row>
    <row r="444" spans="1:18" ht="12.7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</row>
    <row r="445" spans="1:18" ht="12.7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</row>
    <row r="446" spans="1:18" ht="12.7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</row>
    <row r="447" spans="1:18" ht="12.7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</row>
    <row r="448" spans="1:18" ht="12.7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</row>
    <row r="449" spans="1:18" ht="12.7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</row>
    <row r="450" spans="1:18" ht="12.7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</row>
    <row r="451" spans="1:18" ht="12.7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</row>
    <row r="452" spans="1:18" ht="12.7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</row>
    <row r="453" spans="1:18" ht="12.7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ht="12.7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ht="12.7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</row>
    <row r="456" spans="1:18" ht="12.7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</row>
    <row r="457" spans="1:18" ht="12.7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</row>
    <row r="458" spans="1:18" ht="12.7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</row>
    <row r="459" spans="1:18" ht="12.7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</row>
    <row r="460" spans="1:18" ht="12.7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</row>
    <row r="461" spans="1:18" ht="12.7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</row>
    <row r="462" spans="1:18" ht="12.7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</row>
    <row r="463" spans="1:18" ht="12.7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</row>
    <row r="464" spans="1:18" ht="12.7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</row>
    <row r="465" spans="1:18" ht="12.7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</row>
    <row r="466" spans="1:18" ht="12.7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</row>
    <row r="467" spans="1:18" ht="12.7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</row>
    <row r="468" spans="1:18" ht="12.7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</row>
    <row r="469" spans="1:18" ht="12.7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</row>
    <row r="470" spans="1:18" ht="12.7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</row>
    <row r="471" spans="1:18" ht="12.7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</row>
    <row r="472" spans="1:18" ht="12.7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</row>
    <row r="473" spans="1:18" ht="12.7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</row>
    <row r="474" spans="1:18" ht="12.7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</row>
    <row r="475" spans="1:18" ht="12.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</row>
    <row r="476" spans="1:18" ht="12.7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</row>
    <row r="477" spans="1:18" ht="12.7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</row>
    <row r="478" spans="1:18" ht="12.7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</row>
    <row r="479" spans="1:18" ht="12.7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</row>
    <row r="480" spans="1:18" ht="12.7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</row>
    <row r="481" spans="1:18" ht="12.7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</row>
    <row r="482" spans="1:18" ht="12.7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</row>
    <row r="483" spans="1:18" ht="12.7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</row>
    <row r="484" spans="1:18" ht="12.7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</row>
    <row r="485" spans="1:18" ht="12.7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</row>
    <row r="486" spans="1:18" ht="12.7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</row>
    <row r="487" spans="1:18" ht="12.7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</row>
    <row r="488" spans="1:18" ht="12.7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</row>
    <row r="489" spans="1:18" ht="12.7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</row>
    <row r="490" spans="1:18" ht="12.7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</row>
    <row r="491" spans="1:18" ht="12.7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</row>
    <row r="492" spans="1:18" ht="12.7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</row>
    <row r="493" spans="1:18" ht="12.7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</row>
    <row r="494" spans="1:18" ht="12.7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</row>
    <row r="495" spans="1:18" ht="12.7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</row>
    <row r="496" spans="1:18" ht="12.7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</row>
    <row r="497" spans="1:18" ht="12.7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</row>
    <row r="498" spans="1:18" ht="12.7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</row>
    <row r="499" spans="1:18" ht="12.7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</row>
    <row r="500" spans="1:18" ht="12.7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</row>
    <row r="501" spans="1:18" ht="12.7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</row>
    <row r="502" spans="1:18" ht="12.7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</row>
    <row r="503" spans="1:18" ht="12.7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</row>
    <row r="504" spans="1:18" ht="12.7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</row>
    <row r="505" spans="1:18" ht="12.7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</row>
    <row r="506" spans="1:18" ht="12.7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</row>
    <row r="507" spans="1:18" ht="12.7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</row>
    <row r="508" spans="1:18" ht="12.7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</row>
    <row r="509" spans="1:18" ht="12.7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</row>
    <row r="510" spans="1:18" ht="12.7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</row>
    <row r="511" spans="1:18" ht="12.7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</row>
    <row r="512" spans="1:18" ht="12.7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</row>
    <row r="513" spans="1:18" ht="12.7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</row>
    <row r="514" spans="1:18" ht="12.7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</row>
    <row r="515" spans="1:18" ht="12.7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</row>
    <row r="516" spans="1:18" ht="12.7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</row>
    <row r="517" spans="1:18" ht="12.7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</row>
    <row r="518" spans="1:18" ht="12.7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</row>
    <row r="519" spans="1:18" ht="12.7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</row>
    <row r="520" spans="1:18" ht="12.7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</row>
    <row r="521" spans="1:18" ht="12.7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</row>
    <row r="522" spans="1:18" ht="12.7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</row>
    <row r="523" spans="1:18" ht="12.7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</row>
    <row r="524" spans="1:18" ht="12.7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</row>
    <row r="525" spans="1:18" ht="12.7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</row>
    <row r="526" spans="1:18" ht="12.7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</row>
    <row r="527" spans="1:18" ht="12.7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</row>
    <row r="528" spans="1:18" ht="12.7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</row>
    <row r="529" spans="1:18" ht="12.7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</row>
    <row r="530" spans="1:18" ht="12.7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</row>
    <row r="531" spans="1:18" ht="12.7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</row>
    <row r="532" spans="1:18" ht="12.7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</row>
    <row r="533" spans="1:18" ht="12.7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</row>
    <row r="534" spans="1:18" ht="12.7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</row>
    <row r="535" spans="1:18" ht="12.7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</row>
    <row r="536" spans="1:18" ht="12.7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</row>
    <row r="537" spans="1:18" ht="12.7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</row>
    <row r="538" spans="1:18" ht="12.7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</row>
    <row r="539" spans="1:18" ht="12.7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</row>
    <row r="540" spans="1:18" ht="12.7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</row>
    <row r="541" spans="1:18" ht="12.7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</row>
    <row r="542" spans="1:18" ht="12.7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</row>
    <row r="543" spans="1:18" ht="12.7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</row>
    <row r="544" spans="1:18" ht="12.7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</row>
    <row r="545" spans="1:18" ht="12.7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</row>
    <row r="546" spans="1:18" ht="12.7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</row>
    <row r="547" spans="1:18" ht="12.7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</row>
    <row r="548" spans="1:18" ht="12.7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</row>
    <row r="549" spans="1:18" ht="12.7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</row>
    <row r="550" spans="1:18" ht="12.7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</row>
    <row r="551" spans="1:18" ht="12.7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</row>
    <row r="552" spans="1:18" ht="12.7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</row>
    <row r="553" spans="1:18" ht="12.7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</row>
    <row r="554" spans="1:18" ht="12.7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</row>
    <row r="555" spans="1:18" ht="12.7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</row>
    <row r="556" spans="1:18" ht="12.7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</row>
    <row r="557" spans="1:18" ht="12.7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</row>
    <row r="558" spans="1:18" ht="12.7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</row>
    <row r="559" spans="1:18" ht="12.7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</row>
    <row r="560" spans="1:18" ht="12.7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</row>
    <row r="561" spans="1:18" ht="12.7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</row>
    <row r="562" spans="1:18" ht="12.7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</row>
    <row r="563" spans="1:18" ht="12.7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</row>
    <row r="564" spans="1:18" ht="12.7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</row>
    <row r="565" spans="1:18" ht="12.7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</row>
    <row r="566" spans="1:18" ht="12.7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</row>
    <row r="567" spans="1:18" ht="12.7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</row>
    <row r="568" spans="1:18" ht="12.7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</row>
    <row r="569" spans="1:18" ht="12.7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</row>
    <row r="570" spans="1:18" ht="12.7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</row>
    <row r="571" spans="1:18" ht="12.7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</row>
    <row r="572" spans="1:18" ht="12.7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</row>
    <row r="573" spans="1:18" ht="12.7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</row>
    <row r="574" spans="1:18" ht="12.7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</row>
    <row r="575" spans="1:18" ht="12.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</row>
    <row r="576" spans="1:18" ht="12.7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</row>
    <row r="577" spans="1:18" ht="12.7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</row>
    <row r="578" spans="1:18" ht="12.7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</row>
    <row r="579" spans="1:18" ht="12.7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</row>
    <row r="580" spans="1:18" ht="12.7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</row>
    <row r="581" spans="1:18" ht="12.7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</row>
    <row r="582" spans="1:18" ht="12.7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</row>
    <row r="583" spans="1:18" ht="12.7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</row>
    <row r="584" spans="1:18" ht="12.7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</row>
    <row r="585" spans="1:18" ht="12.7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</row>
    <row r="586" spans="1:18" ht="12.7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</row>
    <row r="587" spans="1:18" ht="12.7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</row>
    <row r="588" spans="1:18" ht="12.7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</row>
    <row r="589" spans="1:18" ht="12.7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</row>
    <row r="590" spans="1:18" ht="12.7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</row>
    <row r="591" spans="1:18" ht="12.7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</row>
    <row r="592" spans="1:18" ht="12.7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</row>
    <row r="593" spans="1:18" ht="12.7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</row>
    <row r="594" spans="1:18" ht="12.7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</row>
    <row r="595" spans="1:18" ht="12.7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</row>
    <row r="596" spans="1:18" ht="12.7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</row>
    <row r="597" spans="1:18" ht="12.7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</row>
    <row r="598" spans="1:18" ht="12.7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</row>
    <row r="599" spans="1:18" ht="12.7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</row>
    <row r="600" spans="1:18" ht="12.7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</row>
    <row r="601" spans="1:18" ht="12.7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</row>
    <row r="602" spans="1:18" ht="12.7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</row>
    <row r="603" spans="1:18" ht="12.7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</row>
    <row r="604" spans="1:18" ht="12.7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</row>
    <row r="605" spans="1:18" ht="12.7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</row>
    <row r="606" spans="1:18" ht="12.7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</row>
    <row r="607" spans="1:18" ht="12.7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</row>
    <row r="608" spans="1:18" ht="12.7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</row>
    <row r="609" spans="1:18" ht="12.7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</row>
    <row r="610" spans="1:18" ht="12.7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</row>
    <row r="611" spans="1:18" ht="12.7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</row>
    <row r="612" spans="1:18" ht="12.7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</row>
    <row r="613" spans="1:18" ht="12.7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</row>
    <row r="614" spans="1:18" ht="12.7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</row>
    <row r="615" spans="1:18" ht="12.7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</row>
    <row r="616" spans="1:18" ht="12.7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</row>
    <row r="617" spans="1:18" ht="12.7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</row>
    <row r="618" spans="1:18" ht="12.7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</row>
    <row r="619" spans="1:18" ht="12.7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</row>
    <row r="620" spans="1:18" ht="12.7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</row>
    <row r="621" spans="1:18" ht="12.7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</row>
    <row r="622" spans="1:18" ht="12.7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</row>
    <row r="623" spans="1:18" ht="12.7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</row>
    <row r="624" spans="1:18" ht="12.7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</row>
    <row r="625" spans="1:18" ht="12.7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</row>
    <row r="626" spans="1:18" ht="12.7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</row>
    <row r="627" spans="1:18" ht="12.7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</row>
    <row r="628" spans="1:18" ht="12.7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</row>
    <row r="629" spans="1:18" ht="12.7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</row>
    <row r="630" spans="1:18" ht="12.7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</row>
    <row r="631" spans="1:18" ht="12.7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</row>
    <row r="632" spans="1:18" ht="12.7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</row>
    <row r="633" spans="1:18" ht="12.7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</row>
    <row r="634" spans="1:18" ht="12.7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</row>
    <row r="635" spans="1:18" ht="12.7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</row>
    <row r="636" spans="1:18" ht="12.7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</row>
    <row r="637" spans="1:18" ht="12.7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</row>
    <row r="638" spans="1:18" ht="12.7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</row>
    <row r="639" spans="1:18" ht="12.7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</row>
    <row r="640" spans="1:18" ht="12.7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</row>
    <row r="641" spans="1:18" ht="12.7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</row>
    <row r="642" spans="1:18" ht="12.7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</row>
    <row r="643" spans="1:18" ht="12.7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</row>
    <row r="644" spans="1:18" ht="12.7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</row>
    <row r="645" spans="1:18" ht="12.7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</row>
    <row r="646" spans="1:18" ht="12.7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</row>
    <row r="647" spans="1:18" ht="12.7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</row>
    <row r="648" spans="1:18" ht="12.7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</row>
    <row r="649" spans="1:18" ht="12.7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</row>
    <row r="650" spans="1:18" ht="12.7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</row>
    <row r="651" spans="1:18" ht="12.7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</row>
    <row r="652" spans="1:18" ht="12.7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</row>
    <row r="653" spans="1:18" ht="12.7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</row>
    <row r="654" spans="1:18" ht="12.7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</row>
    <row r="655" spans="1:18" ht="12.7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</row>
    <row r="656" spans="1:18" ht="12.7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</row>
    <row r="657" spans="1:18" ht="12.7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</row>
    <row r="658" spans="1:18" ht="12.7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</row>
    <row r="659" spans="1:18" ht="12.7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</row>
    <row r="660" spans="1:18" ht="12.7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</row>
    <row r="661" spans="1:18" ht="12.7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</row>
    <row r="662" spans="1:18" ht="12.7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</row>
    <row r="663" spans="1:18" ht="12.7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</row>
    <row r="664" spans="1:18" ht="12.7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</row>
    <row r="665" spans="1:18" ht="12.7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</row>
    <row r="666" spans="1:18" ht="12.7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</row>
    <row r="667" spans="1:18" ht="12.7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</row>
    <row r="668" spans="1:18" ht="12.7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</row>
    <row r="669" spans="1:18" ht="12.7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</row>
    <row r="670" spans="1:18" ht="12.7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</row>
    <row r="671" spans="1:18" ht="12.7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</row>
    <row r="672" spans="1:18" ht="12.7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</row>
    <row r="673" spans="1:18" ht="12.7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</row>
    <row r="674" spans="1:18" ht="12.7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</row>
    <row r="675" spans="1:18" ht="12.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</row>
    <row r="676" spans="1:18" ht="12.7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</row>
    <row r="677" spans="1:18" ht="12.7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</row>
    <row r="678" spans="1:18" ht="12.7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</row>
    <row r="679" spans="1:18" ht="12.7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</row>
    <row r="680" spans="1:18" ht="12.7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</row>
    <row r="681" spans="1:18" ht="12.7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</row>
    <row r="682" spans="1:18" ht="12.7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</row>
    <row r="683" spans="1:18" ht="12.7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</row>
    <row r="684" spans="1:18" ht="12.7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</row>
    <row r="685" spans="1:18" ht="12.7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</row>
    <row r="686" spans="1:18" ht="12.7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</row>
    <row r="687" spans="1:18" ht="12.7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</row>
    <row r="688" spans="1:18" ht="12.7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</row>
    <row r="689" spans="1:18" ht="12.7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</row>
    <row r="690" spans="1:18" ht="12.7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</row>
    <row r="691" spans="1:18" ht="12.7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</row>
    <row r="692" spans="1:18" ht="12.7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</row>
    <row r="693" spans="1:18" ht="12.7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</row>
    <row r="694" spans="1:18" ht="12.7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</row>
    <row r="695" spans="1:18" ht="12.7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</row>
    <row r="696" spans="1:18" ht="12.7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</row>
    <row r="697" spans="1:18" ht="12.7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</row>
    <row r="698" spans="1:18" ht="12.7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</row>
    <row r="699" spans="1:18" ht="12.7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</row>
    <row r="700" spans="1:18" ht="12.7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</row>
    <row r="701" spans="1:18" ht="12.7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</row>
    <row r="702" spans="1:18" ht="12.7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</row>
    <row r="703" spans="1:18" ht="12.7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</row>
    <row r="704" spans="1:18" ht="12.7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</row>
    <row r="705" spans="1:18" ht="12.7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</row>
    <row r="706" spans="1:18" ht="12.7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</row>
    <row r="707" spans="1:18" ht="12.7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</row>
    <row r="708" spans="1:18" ht="12.7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</row>
    <row r="709" spans="1:18" ht="12.7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</row>
    <row r="710" spans="1:18" ht="12.7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</row>
    <row r="711" spans="1:18" ht="12.7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</row>
    <row r="712" spans="1:18" ht="12.7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</row>
    <row r="713" spans="1:18" ht="12.7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</row>
    <row r="714" spans="1:18" ht="12.7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</row>
    <row r="715" spans="1:18" ht="12.7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</row>
    <row r="716" spans="1:18" ht="12.7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</row>
    <row r="717" spans="1:18" ht="12.7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</row>
    <row r="718" spans="1:18" ht="12.7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</row>
    <row r="719" spans="1:18" ht="12.7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</row>
    <row r="720" spans="1:18" ht="12.7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</row>
    <row r="721" spans="1:18" ht="12.7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</row>
    <row r="722" spans="1:18" ht="12.7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</row>
    <row r="723" spans="1:18" ht="12.7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</row>
    <row r="724" spans="1:18" ht="12.7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</row>
    <row r="725" spans="1:18" ht="12.7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</row>
    <row r="726" spans="1:18" ht="12.7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</row>
    <row r="727" spans="1:18" ht="12.7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</row>
    <row r="728" spans="1:18" ht="12.7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</row>
    <row r="729" spans="1:18" ht="12.7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</row>
    <row r="730" spans="1:18" ht="12.7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</row>
    <row r="731" spans="1:18" ht="12.7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</row>
    <row r="732" spans="1:18" ht="12.7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</row>
    <row r="733" spans="1:18" ht="12.7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</row>
    <row r="734" spans="1:18" ht="12.7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</row>
    <row r="735" spans="1:18" ht="12.7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</row>
    <row r="736" spans="1:18" ht="12.7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</row>
    <row r="737" spans="1:18" ht="12.7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</row>
    <row r="738" spans="1:18" ht="12.7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</row>
    <row r="739" spans="1:18" ht="12.7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</row>
    <row r="740" spans="1:18" ht="12.7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</row>
    <row r="741" spans="1:18" ht="12.7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</row>
    <row r="742" spans="1:18" ht="12.7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</row>
    <row r="743" spans="1:18" ht="12.7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</row>
    <row r="744" spans="1:18" ht="12.7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</row>
    <row r="745" spans="1:18" ht="12.7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</row>
    <row r="746" spans="1:18" ht="12.7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</row>
    <row r="747" spans="1:18" ht="12.7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</row>
    <row r="748" spans="1:18" ht="12.7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</row>
    <row r="749" spans="1:18" ht="12.7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</row>
    <row r="750" spans="1:18" ht="12.7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</row>
    <row r="751" spans="1:18" ht="12.7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</row>
    <row r="752" spans="1:18" ht="12.7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</row>
    <row r="753" spans="1:18" ht="12.7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</row>
    <row r="754" spans="1:18" ht="12.7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</row>
    <row r="755" spans="1:18" ht="12.7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</row>
    <row r="756" spans="1:18" ht="12.7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</row>
    <row r="757" spans="1:18" ht="12.7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</row>
    <row r="758" spans="1:18" ht="12.7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</row>
    <row r="759" spans="1:18" ht="12.7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</row>
    <row r="760" spans="1:18" ht="12.7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</row>
    <row r="761" spans="1:18" ht="12.7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</row>
    <row r="762" spans="1:18" ht="12.7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</row>
    <row r="763" spans="1:18" ht="12.7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</row>
    <row r="764" spans="1:18" ht="12.7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</row>
    <row r="765" spans="1:18" ht="12.7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</row>
    <row r="766" spans="1:18" ht="12.7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</row>
    <row r="767" spans="1:18" ht="12.7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</row>
    <row r="768" spans="1:18" ht="12.7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</row>
    <row r="769" spans="1:18" ht="12.7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</row>
    <row r="770" spans="1:18" ht="12.7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</row>
    <row r="771" spans="1:18" ht="12.7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</row>
    <row r="772" spans="1:18" ht="12.7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</row>
    <row r="773" spans="1:18" ht="12.7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</row>
    <row r="774" spans="1:18" ht="12.7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</row>
    <row r="775" spans="1:18" ht="12.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</row>
    <row r="776" spans="1:18" ht="12.7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</row>
    <row r="777" spans="1:18" ht="12.7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</row>
    <row r="778" spans="1:18" ht="12.7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</row>
    <row r="779" spans="1:18" ht="12.7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</row>
    <row r="780" spans="1:18" ht="12.7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</row>
    <row r="781" spans="1:18" ht="12.7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</row>
    <row r="782" spans="1:18" ht="12.7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</row>
    <row r="783" spans="1:18" ht="12.7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</row>
    <row r="784" spans="1:18" ht="12.7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</row>
    <row r="785" spans="1:18" ht="12.7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</row>
    <row r="786" spans="1:18" ht="12.7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</row>
    <row r="787" spans="1:18" ht="12.7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</row>
    <row r="788" spans="1:18" ht="12.7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</row>
    <row r="789" spans="1:18" ht="12.7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</row>
    <row r="790" spans="1:18" ht="12.7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</row>
    <row r="791" spans="1:18" ht="12.7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</row>
    <row r="792" spans="1:18" ht="12.7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</row>
    <row r="793" spans="1:18" ht="12.7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</row>
    <row r="794" spans="1:18" ht="12.7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</row>
    <row r="795" spans="1:18" ht="12.7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</row>
    <row r="796" spans="1:18" ht="12.7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</row>
    <row r="797" spans="1:18" ht="12.7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</row>
    <row r="798" spans="1:18" ht="12.7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</row>
    <row r="799" spans="1:18" ht="12.7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</row>
    <row r="800" spans="1:18" ht="12.7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</row>
    <row r="801" spans="1:18" ht="12.7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</row>
    <row r="802" spans="1:18" ht="12.7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</row>
    <row r="803" spans="1:18" ht="12.7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</row>
    <row r="804" spans="1:18" ht="12.7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</row>
    <row r="805" spans="1:18" ht="12.7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</row>
    <row r="806" spans="1:18" ht="12.7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</row>
    <row r="807" spans="1:18" ht="12.7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</row>
    <row r="808" spans="1:18" ht="12.7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</row>
    <row r="809" spans="1:18" ht="12.7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</row>
    <row r="810" spans="1:18" ht="12.7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</row>
    <row r="811" spans="1:18" ht="12.7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</row>
    <row r="812" spans="1:18" ht="12.7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</row>
    <row r="813" spans="1:18" ht="12.7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</row>
    <row r="814" spans="1:18" ht="12.7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</row>
    <row r="815" spans="1:18" ht="12.7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</row>
    <row r="816" spans="1:18" ht="12.7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</row>
    <row r="817" spans="1:18" ht="12.7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</row>
    <row r="818" spans="1:18" ht="12.7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</row>
    <row r="819" spans="1:18" ht="12.7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</row>
    <row r="820" spans="1:18" ht="12.7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</row>
    <row r="821" spans="1:18" ht="12.7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</row>
    <row r="822" spans="1:18" ht="12.7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</row>
    <row r="823" spans="1:18" ht="12.7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</row>
    <row r="824" spans="1:18" ht="12.7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</row>
    <row r="825" spans="1:18" ht="12.7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</row>
    <row r="826" spans="1:18" ht="12.7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</row>
    <row r="827" spans="1:18" ht="12.7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</row>
    <row r="828" spans="1:18" ht="12.7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</row>
    <row r="829" spans="1:18" ht="12.7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</row>
    <row r="830" spans="1:18" ht="12.7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</row>
    <row r="831" spans="1:18" ht="12.7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</row>
    <row r="832" spans="1:18" ht="12.7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</row>
    <row r="833" spans="1:18" ht="12.7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</row>
    <row r="834" spans="1:18" ht="12.7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</row>
    <row r="835" spans="1:18" ht="12.7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</row>
    <row r="836" spans="1:18" ht="12.7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</row>
    <row r="837" spans="1:18" ht="12.7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</row>
    <row r="838" spans="1:18" ht="12.7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</row>
    <row r="839" spans="1:18" ht="12.7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</row>
    <row r="840" spans="1:18" ht="12.7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</row>
    <row r="841" spans="1:18" ht="12.7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</row>
    <row r="842" spans="1:18" ht="12.7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</row>
    <row r="843" spans="1:18" ht="12.7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</row>
    <row r="844" spans="1:18" ht="12.7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</row>
    <row r="845" spans="1:18" ht="12.7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</row>
    <row r="846" spans="1:18" ht="12.7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</row>
    <row r="847" spans="1:18" ht="12.7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</row>
    <row r="848" spans="1:18" ht="12.7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</row>
    <row r="849" spans="1:18" ht="12.7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</row>
    <row r="850" spans="1:18" ht="12.7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</row>
    <row r="851" spans="1:18" ht="12.7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</row>
    <row r="852" spans="1:18" ht="12.7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</row>
    <row r="853" spans="1:18" ht="12.7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</row>
    <row r="854" spans="1:18" ht="12.7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</row>
    <row r="855" spans="1:18" ht="12.7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</row>
    <row r="856" spans="1:18" ht="12.7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</row>
    <row r="857" spans="1:18" ht="12.7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</row>
    <row r="858" spans="1:18" ht="12.7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</row>
    <row r="859" spans="1:18" ht="12.7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</row>
    <row r="860" spans="1:18" ht="12.7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</row>
    <row r="861" spans="1:18" ht="12.7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</row>
    <row r="862" spans="1:18" ht="12.7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</row>
    <row r="863" spans="1:18" ht="12.7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</row>
    <row r="864" spans="1:18" ht="12.7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</row>
    <row r="865" spans="1:18" ht="12.7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</row>
    <row r="866" spans="1:18" ht="12.7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</row>
    <row r="867" spans="1:18" ht="12.7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</row>
    <row r="868" spans="1:18" ht="12.7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</row>
    <row r="869" spans="1:18" ht="12.7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</row>
    <row r="870" spans="1:18" ht="12.7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</row>
    <row r="871" spans="1:18" ht="12.7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</row>
    <row r="872" spans="1:18" ht="12.7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</row>
    <row r="873" spans="1:18" ht="12.7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</row>
    <row r="874" spans="1:18" ht="12.7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</row>
    <row r="875" spans="1:18" ht="12.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</row>
    <row r="876" spans="1:18" ht="12.7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</row>
    <row r="877" spans="1:18" ht="12.7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</row>
    <row r="878" spans="1:18" ht="12.7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</row>
    <row r="879" spans="1:18" ht="12.7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</row>
    <row r="880" spans="1:18" ht="12.7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</row>
    <row r="881" spans="1:18" ht="12.7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</row>
    <row r="882" spans="1:18" ht="12.7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</row>
    <row r="883" spans="1:18" ht="12.7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</row>
    <row r="884" spans="1:18" ht="12.7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</row>
    <row r="885" spans="1:18" ht="12.7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</row>
    <row r="886" spans="1:18" ht="12.7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</row>
    <row r="887" spans="1:18" ht="12.7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</row>
    <row r="888" spans="1:18" ht="12.7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</row>
    <row r="889" spans="1:18" ht="12.7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</row>
    <row r="890" spans="1:18" ht="12.7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</row>
    <row r="891" spans="1:18" ht="12.7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</row>
    <row r="892" spans="1:18" ht="12.7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</row>
    <row r="893" spans="1:18" ht="12.7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</row>
    <row r="894" spans="1:18" ht="12.7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</row>
    <row r="895" spans="1:18" ht="12.7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</row>
    <row r="896" spans="1:18" ht="12.7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</row>
    <row r="897" spans="1:18" ht="12.7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</row>
    <row r="898" spans="1:18" ht="12.7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</row>
    <row r="899" spans="1:18" ht="12.7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</row>
    <row r="900" spans="1:18" ht="12.7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</row>
    <row r="901" spans="1:18" ht="12.7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</row>
    <row r="902" spans="1:18" ht="12.7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</row>
    <row r="903" spans="1:18" ht="12.7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</row>
    <row r="904" spans="1:18" ht="12.7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</row>
    <row r="905" spans="1:18" ht="12.7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</row>
    <row r="906" spans="1:18" ht="12.7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</row>
    <row r="907" spans="1:18" ht="12.7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</row>
    <row r="908" spans="1:18" ht="12.7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</row>
    <row r="909" spans="1:18" ht="12.7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</row>
    <row r="910" spans="1:18" ht="12.7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</row>
    <row r="911" spans="1:18" ht="12.7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</row>
    <row r="912" spans="1:18" ht="12.7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</row>
    <row r="913" spans="1:18" ht="12.7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</row>
    <row r="914" spans="1:18" ht="12.7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</row>
    <row r="915" spans="1:18" ht="12.7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</row>
    <row r="916" spans="1:18" ht="12.7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</row>
    <row r="917" spans="1:18" ht="12.7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</row>
    <row r="918" spans="1:18" ht="12.7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</row>
    <row r="919" spans="1:18" ht="12.7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</row>
    <row r="920" spans="1:18" ht="12.7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</row>
    <row r="921" spans="1:18" ht="12.7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</row>
    <row r="922" spans="1:18" ht="12.7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</row>
    <row r="923" spans="1:18" ht="12.7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</row>
    <row r="924" spans="1:18" ht="12.7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</row>
    <row r="925" spans="1:18" ht="12.7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</row>
    <row r="926" spans="1:18" ht="12.7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</row>
    <row r="927" spans="1:18" ht="12.7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</row>
    <row r="928" spans="1:18" ht="12.7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</row>
    <row r="929" spans="1:18" ht="12.7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</row>
    <row r="930" spans="1:18" ht="12.7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</row>
    <row r="931" spans="1:18" ht="12.7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</row>
    <row r="932" spans="1:18" ht="12.7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</row>
    <row r="933" spans="1:18" ht="12.7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</row>
    <row r="934" spans="1:18" ht="12.7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</row>
    <row r="935" spans="1:18" ht="12.7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</row>
    <row r="936" spans="1:18" ht="12.7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</row>
    <row r="937" spans="1:18" ht="12.7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</row>
    <row r="938" spans="1:18" ht="12.7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</row>
    <row r="939" spans="1:18" ht="12.7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</row>
    <row r="940" spans="1:18" ht="12.7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</row>
    <row r="941" spans="1:18" ht="12.7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</row>
    <row r="942" spans="1:18" ht="12.7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</row>
    <row r="943" spans="1:18" ht="12.7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</row>
    <row r="944" spans="1:18" ht="12.7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</row>
    <row r="945" spans="1:18" ht="12.7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</row>
    <row r="946" spans="1:18" ht="12.7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</row>
    <row r="947" spans="1:18" ht="12.7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</row>
    <row r="948" spans="1:18" ht="12.7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</row>
    <row r="949" spans="1:18" ht="12.7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</row>
    <row r="950" spans="1:18" ht="12.7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</row>
    <row r="951" spans="1:18" ht="12.7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</row>
    <row r="952" spans="1:18" ht="12.7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</row>
    <row r="953" spans="1:18" ht="12.7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</row>
    <row r="954" spans="1:18" ht="12.7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</row>
    <row r="955" spans="1:18" ht="12.7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</row>
    <row r="956" spans="1:18" ht="12.7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</row>
    <row r="957" spans="1:18" ht="12.7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</row>
    <row r="958" spans="1:18" ht="12.7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</row>
    <row r="959" spans="1:18" ht="12.7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</row>
    <row r="960" spans="1:18" ht="12.7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</row>
    <row r="961" spans="1:18" ht="12.7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</row>
    <row r="962" spans="1:18" ht="12.7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</row>
    <row r="963" spans="1:18" ht="12.7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</row>
    <row r="964" spans="1:18" ht="12.7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</row>
    <row r="965" spans="1:18" ht="12.7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</row>
    <row r="966" spans="1:18" ht="12.7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</row>
    <row r="967" spans="1:18" ht="12.7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</row>
    <row r="968" spans="1:18" ht="12.7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</row>
    <row r="969" spans="1:18" ht="12.7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</row>
    <row r="970" spans="1:18" ht="12.7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</row>
    <row r="971" spans="1:18" ht="12.7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</row>
    <row r="972" spans="1:18" ht="12.7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</row>
    <row r="973" spans="1:18" ht="12.7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</row>
    <row r="974" spans="1:18" ht="12.7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</row>
    <row r="975" spans="1:18" ht="12.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</row>
    <row r="976" spans="1:18" ht="12.7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</row>
    <row r="977" spans="1:18" ht="12.7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</row>
    <row r="978" spans="1:18" ht="12.7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</row>
    <row r="979" spans="1:18" ht="12.7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</row>
    <row r="980" spans="1:18" ht="12.7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</row>
    <row r="981" spans="1:18" ht="12.7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</row>
    <row r="982" spans="1:18" ht="12.7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</row>
    <row r="983" spans="1:18" ht="12.7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</row>
    <row r="984" spans="1:18" ht="12.7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</row>
    <row r="985" spans="1:18" ht="12.7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</row>
    <row r="986" spans="1:18" ht="12.7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</row>
    <row r="987" spans="1:18" ht="12.7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</row>
    <row r="988" spans="1:18" ht="12.7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</row>
    <row r="989" spans="1:18" ht="12.7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</row>
    <row r="990" spans="1:18" ht="12.7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</row>
    <row r="991" spans="1:18" ht="12.7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</row>
    <row r="992" spans="1:18" ht="12.7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</row>
    <row r="993" spans="1:18" ht="12.7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</row>
    <row r="994" spans="1:18" ht="12.7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</row>
    <row r="995" spans="1:18" ht="12.7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</row>
    <row r="996" spans="1:18" ht="12.7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</row>
    <row r="997" spans="1:18" ht="12.7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</row>
    <row r="998" spans="1:18" ht="12.7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</row>
    <row r="999" spans="1:18" ht="12.7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</row>
    <row r="1000" spans="1:18" ht="12.7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0"/>
  <sheetViews>
    <sheetView workbookViewId="0"/>
  </sheetViews>
  <sheetFormatPr defaultColWidth="14.42578125" defaultRowHeight="15.75" customHeight="1"/>
  <cols>
    <col min="2" max="2" width="19.28515625" customWidth="1"/>
  </cols>
  <sheetData>
    <row r="1" spans="1:26" ht="15.75" customHeight="1">
      <c r="A1" s="40" t="s">
        <v>0</v>
      </c>
      <c r="B1" s="2">
        <v>2017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3" t="s">
        <v>8</v>
      </c>
      <c r="B2" s="42">
        <v>60648431912.050003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23" t="s">
        <v>9</v>
      </c>
      <c r="B3" s="42">
        <v>69609083183.529999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23" t="s">
        <v>10</v>
      </c>
      <c r="B4" s="42">
        <v>187277308914.29001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23" t="s">
        <v>11</v>
      </c>
      <c r="B5" s="42">
        <v>2612431503.8899999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23" t="s">
        <v>12</v>
      </c>
      <c r="B6" s="42">
        <v>74020717883.300003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23" t="s">
        <v>13</v>
      </c>
      <c r="B7" s="42">
        <v>129469645258.94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23" t="s">
        <v>14</v>
      </c>
      <c r="B8" s="42">
        <v>74937383496.720001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>
      <c r="A9" s="23" t="s">
        <v>15</v>
      </c>
      <c r="B9" s="42">
        <v>54042067995.82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23" t="s">
        <v>16</v>
      </c>
      <c r="B10" s="42">
        <v>125648705542.5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23" t="s">
        <v>17</v>
      </c>
      <c r="B11" s="42">
        <v>228328360009.20001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23" t="s">
        <v>18</v>
      </c>
      <c r="B12" s="42">
        <v>34613143814.139999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23" t="s">
        <v>19</v>
      </c>
      <c r="B13" s="42">
        <v>68514312630.610001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.75" customHeight="1">
      <c r="A14" s="23" t="s">
        <v>20</v>
      </c>
      <c r="B14" s="42">
        <v>117495679340.86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23" t="s">
        <v>21</v>
      </c>
      <c r="B15" s="42">
        <v>59746077051.150002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23" t="s">
        <v>22</v>
      </c>
      <c r="B16" s="42">
        <v>41939190055.529999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23" t="s">
        <v>23</v>
      </c>
      <c r="B17" s="42">
        <v>80785160471.660004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23" t="s">
        <v>24</v>
      </c>
      <c r="B18" s="42">
        <v>33269858797.75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23" t="s">
        <v>25</v>
      </c>
      <c r="B19" s="42">
        <v>83825686332.399994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.75" customHeight="1">
      <c r="A20" s="23" t="s">
        <v>26</v>
      </c>
      <c r="B20" s="42">
        <v>92257051132.419998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>
      <c r="A21" s="23" t="s">
        <v>27</v>
      </c>
      <c r="B21" s="42">
        <v>31116244034.119999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23" t="s">
        <v>28</v>
      </c>
      <c r="B22" s="42">
        <v>48729499853.639999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2.75">
      <c r="A23" s="23" t="s">
        <v>29</v>
      </c>
      <c r="B23" s="42">
        <v>102359193069.66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2.75">
      <c r="A24" s="23" t="s">
        <v>30</v>
      </c>
      <c r="B24" s="42">
        <v>40264714626.559998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2.75">
      <c r="A25" s="23" t="s">
        <v>31</v>
      </c>
      <c r="B25" s="42">
        <v>363292140059.09003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2.75">
      <c r="A26" s="23" t="s">
        <v>40</v>
      </c>
      <c r="B26" s="42">
        <v>71359977984.75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2.75">
      <c r="A27" s="23" t="s">
        <v>33</v>
      </c>
      <c r="B27" s="42">
        <v>40031508233.849998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2.75">
      <c r="A28" s="23" t="s">
        <v>34</v>
      </c>
      <c r="B28" s="42">
        <v>106530499037.83</v>
      </c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2.75">
      <c r="A29" s="23" t="s">
        <v>35</v>
      </c>
      <c r="B29" s="42">
        <v>58550792418.379997</v>
      </c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2.75">
      <c r="A30" s="23" t="s">
        <v>36</v>
      </c>
      <c r="B30" s="42">
        <v>138239593287.17999</v>
      </c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2.75">
      <c r="A31" s="23" t="s">
        <v>37</v>
      </c>
      <c r="B31" s="42">
        <v>129213604205.50999</v>
      </c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2.75">
      <c r="A32" s="23" t="s">
        <v>38</v>
      </c>
      <c r="B32" s="42">
        <v>122349286591.50999</v>
      </c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2.75">
      <c r="A33" s="23" t="s">
        <v>39</v>
      </c>
      <c r="B33" s="42">
        <v>191156694184.66</v>
      </c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2.75">
      <c r="A34" s="23" t="s">
        <v>41</v>
      </c>
      <c r="B34" s="42">
        <v>26028103448.98</v>
      </c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2.75">
      <c r="A35" s="23" t="s">
        <v>42</v>
      </c>
      <c r="B35" s="42">
        <v>60851260638.760002</v>
      </c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2.75">
      <c r="A36" s="23" t="s">
        <v>43</v>
      </c>
      <c r="B36" s="42">
        <v>26467942394.82</v>
      </c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2.75">
      <c r="A37" s="23" t="s">
        <v>44</v>
      </c>
      <c r="B37" s="42">
        <v>69923231483.130005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2.75">
      <c r="A38" s="23"/>
      <c r="B38" s="2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2.75">
      <c r="A39" s="23"/>
      <c r="B39" s="43">
        <f>SUM(B1:B37)</f>
        <v>3245504582896.189</v>
      </c>
      <c r="C39" s="43">
        <v>1000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2.75">
      <c r="A40" s="23"/>
      <c r="B40" s="2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2.75">
      <c r="A41" s="23"/>
      <c r="B41" s="2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2.75">
      <c r="A42" s="23"/>
      <c r="B42" s="2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2.75">
      <c r="A43" s="23"/>
      <c r="B43" s="2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2.75">
      <c r="A44" s="23"/>
      <c r="B44" s="2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2.75">
      <c r="A45" s="23"/>
      <c r="B45" s="2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2.75">
      <c r="A46" s="23"/>
      <c r="B46" s="2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2.75">
      <c r="A47" s="23"/>
      <c r="B47" s="2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2.75">
      <c r="A48" s="23"/>
      <c r="B48" s="2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2.75">
      <c r="A49" s="23"/>
      <c r="B49" s="2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2.75">
      <c r="A50" s="23"/>
      <c r="B50" s="2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2.75">
      <c r="A51" s="23"/>
      <c r="B51" s="2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2.75">
      <c r="A52" s="23"/>
      <c r="B52" s="2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2.75">
      <c r="A53" s="23"/>
      <c r="B53" s="2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2.75">
      <c r="A54" s="23"/>
      <c r="B54" s="2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2.75">
      <c r="A55" s="23"/>
      <c r="B55" s="2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2.75">
      <c r="A56" s="23"/>
      <c r="B56" s="2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2.75">
      <c r="A57" s="23"/>
      <c r="B57" s="2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2.75">
      <c r="A58" s="23"/>
      <c r="B58" s="2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2.75">
      <c r="A59" s="23"/>
      <c r="B59" s="2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2.75">
      <c r="A60" s="23"/>
      <c r="B60" s="2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2.75">
      <c r="A61" s="23"/>
      <c r="B61" s="2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2.75">
      <c r="A62" s="23"/>
      <c r="B62" s="2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2.75">
      <c r="A63" s="23"/>
      <c r="B63" s="2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2.75">
      <c r="A64" s="23"/>
      <c r="B64" s="2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2.75">
      <c r="A65" s="23"/>
      <c r="B65" s="2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2.75">
      <c r="A66" s="23"/>
      <c r="B66" s="2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2.75">
      <c r="A67" s="23"/>
      <c r="B67" s="2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2.75">
      <c r="A68" s="23"/>
      <c r="B68" s="2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2.75">
      <c r="A69" s="23"/>
      <c r="B69" s="2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2.75">
      <c r="A70" s="23"/>
      <c r="B70" s="2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2.75">
      <c r="A71" s="23"/>
      <c r="B71" s="2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2.75">
      <c r="A72" s="23"/>
      <c r="B72" s="2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2.75">
      <c r="A73" s="23"/>
      <c r="B73" s="2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2.75">
      <c r="A74" s="23"/>
      <c r="B74" s="2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2.75">
      <c r="A75" s="23"/>
      <c r="B75" s="2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2.75">
      <c r="A76" s="23"/>
      <c r="B76" s="2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2.75">
      <c r="A77" s="23"/>
      <c r="B77" s="2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2.75">
      <c r="A78" s="23"/>
      <c r="B78" s="2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2.75">
      <c r="A79" s="23"/>
      <c r="B79" s="2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2.75">
      <c r="A80" s="23"/>
      <c r="B80" s="2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2.75">
      <c r="A81" s="23"/>
      <c r="B81" s="2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2.75">
      <c r="A82" s="23"/>
      <c r="B82" s="2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2.75">
      <c r="A83" s="23"/>
      <c r="B83" s="2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2.75">
      <c r="A84" s="23"/>
      <c r="B84" s="2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2.75">
      <c r="A85" s="23"/>
      <c r="B85" s="2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2.75">
      <c r="A86" s="23"/>
      <c r="B86" s="2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2.75">
      <c r="A87" s="23"/>
      <c r="B87" s="2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2.75">
      <c r="A88" s="23"/>
      <c r="B88" s="2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2.75">
      <c r="A89" s="23"/>
      <c r="B89" s="2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2.75">
      <c r="A90" s="23"/>
      <c r="B90" s="2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2.75">
      <c r="A91" s="23"/>
      <c r="B91" s="2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2.75">
      <c r="A92" s="23"/>
      <c r="B92" s="2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2.75">
      <c r="A93" s="23"/>
      <c r="B93" s="2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2.75">
      <c r="A94" s="23"/>
      <c r="B94" s="2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2.75">
      <c r="A95" s="23"/>
      <c r="B95" s="2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2.75">
      <c r="A96" s="23"/>
      <c r="B96" s="2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2.75">
      <c r="A97" s="23"/>
      <c r="B97" s="2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2.75">
      <c r="A98" s="23"/>
      <c r="B98" s="2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2.75">
      <c r="A99" s="23"/>
      <c r="B99" s="2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2.75">
      <c r="A100" s="23"/>
      <c r="B100" s="2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2.75">
      <c r="A101" s="23"/>
      <c r="B101" s="2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2.75">
      <c r="A102" s="23"/>
      <c r="B102" s="2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2.75">
      <c r="A103" s="23"/>
      <c r="B103" s="2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2.75">
      <c r="A104" s="23"/>
      <c r="B104" s="2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2.75">
      <c r="A105" s="23"/>
      <c r="B105" s="2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2.75">
      <c r="A106" s="23"/>
      <c r="B106" s="2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2.75">
      <c r="A107" s="23"/>
      <c r="B107" s="2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2.75">
      <c r="A108" s="23"/>
      <c r="B108" s="2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2.75">
      <c r="A109" s="23"/>
      <c r="B109" s="2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2.75">
      <c r="A110" s="23"/>
      <c r="B110" s="2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2.75">
      <c r="A111" s="23"/>
      <c r="B111" s="2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2.75">
      <c r="A112" s="23"/>
      <c r="B112" s="2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2.75">
      <c r="A113" s="23"/>
      <c r="B113" s="2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2.75">
      <c r="A114" s="23"/>
      <c r="B114" s="23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2.75">
      <c r="A115" s="23"/>
      <c r="B115" s="23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2.75">
      <c r="A116" s="23"/>
      <c r="B116" s="23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2.75">
      <c r="A117" s="23"/>
      <c r="B117" s="23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2.75">
      <c r="A118" s="23"/>
      <c r="B118" s="23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2.75">
      <c r="A119" s="23"/>
      <c r="B119" s="23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2.75">
      <c r="A120" s="23"/>
      <c r="B120" s="23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2.75">
      <c r="A121" s="23"/>
      <c r="B121" s="23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2.75">
      <c r="A122" s="23"/>
      <c r="B122" s="23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2.75">
      <c r="A123" s="23"/>
      <c r="B123" s="23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2.75">
      <c r="A124" s="23"/>
      <c r="B124" s="23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2.75">
      <c r="A125" s="23"/>
      <c r="B125" s="23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2.75">
      <c r="A126" s="23"/>
      <c r="B126" s="23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2.75">
      <c r="A127" s="23"/>
      <c r="B127" s="23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2.75">
      <c r="A128" s="23"/>
      <c r="B128" s="23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2.75">
      <c r="A129" s="23"/>
      <c r="B129" s="23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2.75">
      <c r="A130" s="23"/>
      <c r="B130" s="23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2.75">
      <c r="A131" s="23"/>
      <c r="B131" s="2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2.75">
      <c r="A132" s="23"/>
      <c r="B132" s="2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2.75">
      <c r="A133" s="23"/>
      <c r="B133" s="2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2.75">
      <c r="A134" s="23"/>
      <c r="B134" s="2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2.75">
      <c r="A135" s="23"/>
      <c r="B135" s="2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2.75">
      <c r="A136" s="23"/>
      <c r="B136" s="2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2.75">
      <c r="A137" s="23"/>
      <c r="B137" s="2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2.75">
      <c r="A138" s="23"/>
      <c r="B138" s="2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2.75">
      <c r="A139" s="23"/>
      <c r="B139" s="2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2.75">
      <c r="A140" s="23"/>
      <c r="B140" s="2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2.75">
      <c r="A141" s="23"/>
      <c r="B141" s="2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2.75">
      <c r="A142" s="23"/>
      <c r="B142" s="2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2.75">
      <c r="A143" s="23"/>
      <c r="B143" s="2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2.75">
      <c r="A144" s="23"/>
      <c r="B144" s="23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2.75">
      <c r="A145" s="23"/>
      <c r="B145" s="23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2.75">
      <c r="A146" s="23"/>
      <c r="B146" s="23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2.75">
      <c r="A147" s="23"/>
      <c r="B147" s="23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2.75">
      <c r="A148" s="23"/>
      <c r="B148" s="23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2.75">
      <c r="A149" s="23"/>
      <c r="B149" s="23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2.75">
      <c r="A150" s="23"/>
      <c r="B150" s="23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2.75">
      <c r="A151" s="23"/>
      <c r="B151" s="23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2.75">
      <c r="A152" s="23"/>
      <c r="B152" s="23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2.75">
      <c r="A153" s="23"/>
      <c r="B153" s="23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2.75">
      <c r="A154" s="23"/>
      <c r="B154" s="23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2.75">
      <c r="A155" s="23"/>
      <c r="B155" s="23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2.75">
      <c r="A156" s="23"/>
      <c r="B156" s="23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2.75">
      <c r="A157" s="23"/>
      <c r="B157" s="23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2.75">
      <c r="A158" s="23"/>
      <c r="B158" s="23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2.75">
      <c r="A159" s="23"/>
      <c r="B159" s="23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2.75">
      <c r="A160" s="23"/>
      <c r="B160" s="23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2.75">
      <c r="A161" s="23"/>
      <c r="B161" s="23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2.75">
      <c r="A162" s="23"/>
      <c r="B162" s="23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2.75">
      <c r="A163" s="23"/>
      <c r="B163" s="23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2.75">
      <c r="A164" s="23"/>
      <c r="B164" s="23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2.75">
      <c r="A165" s="23"/>
      <c r="B165" s="23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2.75">
      <c r="A166" s="23"/>
      <c r="B166" s="23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2.75">
      <c r="A167" s="23"/>
      <c r="B167" s="23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2.75">
      <c r="A168" s="23"/>
      <c r="B168" s="23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2.75">
      <c r="A169" s="23"/>
      <c r="B169" s="23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2.75">
      <c r="A170" s="23"/>
      <c r="B170" s="23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2.75">
      <c r="A171" s="23"/>
      <c r="B171" s="23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2.75">
      <c r="A172" s="23"/>
      <c r="B172" s="23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2.75">
      <c r="A173" s="23"/>
      <c r="B173" s="23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2.75">
      <c r="A174" s="23"/>
      <c r="B174" s="23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2.75">
      <c r="A175" s="23"/>
      <c r="B175" s="23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2.75">
      <c r="A176" s="23"/>
      <c r="B176" s="23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2.75">
      <c r="A177" s="23"/>
      <c r="B177" s="23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2.75">
      <c r="A178" s="23"/>
      <c r="B178" s="23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2.75">
      <c r="A179" s="23"/>
      <c r="B179" s="23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2.75">
      <c r="A180" s="23"/>
      <c r="B180" s="23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2.75">
      <c r="A181" s="23"/>
      <c r="B181" s="23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2.75">
      <c r="A182" s="23"/>
      <c r="B182" s="23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2.75">
      <c r="A183" s="23"/>
      <c r="B183" s="23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2.75">
      <c r="A184" s="23"/>
      <c r="B184" s="23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2.75">
      <c r="A185" s="23"/>
      <c r="B185" s="23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2.75">
      <c r="A186" s="23"/>
      <c r="B186" s="23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2.75">
      <c r="A187" s="23"/>
      <c r="B187" s="23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2.75">
      <c r="A188" s="23"/>
      <c r="B188" s="23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2.75">
      <c r="A189" s="23"/>
      <c r="B189" s="23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2.75">
      <c r="A190" s="23"/>
      <c r="B190" s="23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2.75">
      <c r="A191" s="23"/>
      <c r="B191" s="23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2.75">
      <c r="A192" s="23"/>
      <c r="B192" s="23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2.75">
      <c r="A193" s="23"/>
      <c r="B193" s="23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2.75">
      <c r="A194" s="23"/>
      <c r="B194" s="23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2.75">
      <c r="A195" s="23"/>
      <c r="B195" s="23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2.75">
      <c r="A196" s="23"/>
      <c r="B196" s="23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2.75">
      <c r="A197" s="23"/>
      <c r="B197" s="23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2.75">
      <c r="A198" s="23"/>
      <c r="B198" s="23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2.75">
      <c r="A199" s="23"/>
      <c r="B199" s="23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2.75">
      <c r="A200" s="23"/>
      <c r="B200" s="23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2.75">
      <c r="A201" s="23"/>
      <c r="B201" s="23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2.75">
      <c r="A202" s="23"/>
      <c r="B202" s="23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2.75">
      <c r="A203" s="23"/>
      <c r="B203" s="23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2.75">
      <c r="A204" s="23"/>
      <c r="B204" s="23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2.75">
      <c r="A205" s="23"/>
      <c r="B205" s="23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2.75">
      <c r="A206" s="23"/>
      <c r="B206" s="23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2.75">
      <c r="A207" s="23"/>
      <c r="B207" s="23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2.75">
      <c r="A208" s="23"/>
      <c r="B208" s="23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2.75">
      <c r="A209" s="23"/>
      <c r="B209" s="23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2.75">
      <c r="A210" s="23"/>
      <c r="B210" s="23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2.75">
      <c r="A211" s="23"/>
      <c r="B211" s="23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2.75">
      <c r="A212" s="23"/>
      <c r="B212" s="23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2.75">
      <c r="A213" s="23"/>
      <c r="B213" s="23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2.75">
      <c r="A214" s="23"/>
      <c r="B214" s="23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2.75">
      <c r="A215" s="23"/>
      <c r="B215" s="23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2.75">
      <c r="A216" s="23"/>
      <c r="B216" s="23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2.75">
      <c r="A217" s="23"/>
      <c r="B217" s="23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2.75">
      <c r="A218" s="23"/>
      <c r="B218" s="23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2.75">
      <c r="A219" s="23"/>
      <c r="B219" s="23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2.75">
      <c r="A220" s="23"/>
      <c r="B220" s="23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2.75">
      <c r="A221" s="23"/>
      <c r="B221" s="23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2.75">
      <c r="A222" s="23"/>
      <c r="B222" s="23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2.75">
      <c r="A223" s="23"/>
      <c r="B223" s="23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2.75">
      <c r="A224" s="23"/>
      <c r="B224" s="23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2.75">
      <c r="A225" s="23"/>
      <c r="B225" s="23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2.75">
      <c r="A226" s="23"/>
      <c r="B226" s="23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2.75">
      <c r="A227" s="23"/>
      <c r="B227" s="23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2.75">
      <c r="A228" s="23"/>
      <c r="B228" s="23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2.75">
      <c r="A229" s="23"/>
      <c r="B229" s="23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2.75">
      <c r="A230" s="23"/>
      <c r="B230" s="23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2.75">
      <c r="A231" s="23"/>
      <c r="B231" s="23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2.75">
      <c r="A232" s="23"/>
      <c r="B232" s="23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2.75">
      <c r="A233" s="23"/>
      <c r="B233" s="23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2.75">
      <c r="A234" s="23"/>
      <c r="B234" s="23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2.75">
      <c r="A235" s="23"/>
      <c r="B235" s="23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2.75">
      <c r="A236" s="23"/>
      <c r="B236" s="23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2.75">
      <c r="A237" s="23"/>
      <c r="B237" s="23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2.75">
      <c r="A238" s="23"/>
      <c r="B238" s="23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2.75">
      <c r="A239" s="23"/>
      <c r="B239" s="23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2.75">
      <c r="A240" s="23"/>
      <c r="B240" s="23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2.75">
      <c r="A241" s="23"/>
      <c r="B241" s="23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2.75">
      <c r="A242" s="23"/>
      <c r="B242" s="23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2.75">
      <c r="A243" s="23"/>
      <c r="B243" s="23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2.75">
      <c r="A244" s="23"/>
      <c r="B244" s="23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2.75">
      <c r="A245" s="23"/>
      <c r="B245" s="23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2.75">
      <c r="A246" s="23"/>
      <c r="B246" s="23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2.75">
      <c r="A247" s="23"/>
      <c r="B247" s="23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2.75">
      <c r="A248" s="23"/>
      <c r="B248" s="23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2.75">
      <c r="A249" s="23"/>
      <c r="B249" s="23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2.75">
      <c r="A250" s="23"/>
      <c r="B250" s="23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2.75">
      <c r="A251" s="23"/>
      <c r="B251" s="23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2.75">
      <c r="A252" s="23"/>
      <c r="B252" s="23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2.75">
      <c r="A253" s="23"/>
      <c r="B253" s="23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2.75">
      <c r="A254" s="23"/>
      <c r="B254" s="23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2.75">
      <c r="A255" s="23"/>
      <c r="B255" s="23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2.75">
      <c r="A256" s="23"/>
      <c r="B256" s="23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2.75">
      <c r="A257" s="23"/>
      <c r="B257" s="23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2.75">
      <c r="A258" s="23"/>
      <c r="B258" s="23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2.75">
      <c r="A259" s="23"/>
      <c r="B259" s="23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2.75">
      <c r="A260" s="23"/>
      <c r="B260" s="23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2.75">
      <c r="A261" s="23"/>
      <c r="B261" s="23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2.75">
      <c r="A262" s="23"/>
      <c r="B262" s="23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2.75">
      <c r="A263" s="23"/>
      <c r="B263" s="23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2.75">
      <c r="A264" s="23"/>
      <c r="B264" s="23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2.75">
      <c r="A265" s="23"/>
      <c r="B265" s="23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2.75">
      <c r="A266" s="23"/>
      <c r="B266" s="23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2.75">
      <c r="A267" s="23"/>
      <c r="B267" s="23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2.75">
      <c r="A268" s="23"/>
      <c r="B268" s="23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2.75">
      <c r="A269" s="23"/>
      <c r="B269" s="23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2.75">
      <c r="A270" s="23"/>
      <c r="B270" s="23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2.75">
      <c r="A271" s="23"/>
      <c r="B271" s="23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2.75">
      <c r="A272" s="23"/>
      <c r="B272" s="23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2.75">
      <c r="A273" s="23"/>
      <c r="B273" s="23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2.75">
      <c r="A274" s="23"/>
      <c r="B274" s="23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2.75">
      <c r="A275" s="23"/>
      <c r="B275" s="23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2.75">
      <c r="A276" s="23"/>
      <c r="B276" s="23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2.75">
      <c r="A277" s="23"/>
      <c r="B277" s="23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2.75">
      <c r="A278" s="23"/>
      <c r="B278" s="23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2.75">
      <c r="A279" s="23"/>
      <c r="B279" s="23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2.75">
      <c r="A280" s="23"/>
      <c r="B280" s="23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2.75">
      <c r="A281" s="23"/>
      <c r="B281" s="23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2.75">
      <c r="A282" s="23"/>
      <c r="B282" s="23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2.75">
      <c r="A283" s="23"/>
      <c r="B283" s="23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2.75">
      <c r="A284" s="23"/>
      <c r="B284" s="23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2.75">
      <c r="A285" s="23"/>
      <c r="B285" s="23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2.75">
      <c r="A286" s="23"/>
      <c r="B286" s="23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2.75">
      <c r="A287" s="23"/>
      <c r="B287" s="23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2.75">
      <c r="A288" s="23"/>
      <c r="B288" s="23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2.75">
      <c r="A289" s="23"/>
      <c r="B289" s="23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2.75">
      <c r="A290" s="23"/>
      <c r="B290" s="23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2.75">
      <c r="A291" s="23"/>
      <c r="B291" s="23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2.75">
      <c r="A292" s="23"/>
      <c r="B292" s="23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2.75">
      <c r="A293" s="23"/>
      <c r="B293" s="23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2.75">
      <c r="A294" s="23"/>
      <c r="B294" s="23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2.75">
      <c r="A295" s="23"/>
      <c r="B295" s="23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2.75">
      <c r="A296" s="23"/>
      <c r="B296" s="23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2.75">
      <c r="A297" s="23"/>
      <c r="B297" s="23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2.75">
      <c r="A298" s="23"/>
      <c r="B298" s="23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2.75">
      <c r="A299" s="23"/>
      <c r="B299" s="23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2.75">
      <c r="A300" s="23"/>
      <c r="B300" s="23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2.75">
      <c r="A301" s="23"/>
      <c r="B301" s="23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2.75">
      <c r="A302" s="23"/>
      <c r="B302" s="23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2.75">
      <c r="A303" s="23"/>
      <c r="B303" s="23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2.75">
      <c r="A304" s="23"/>
      <c r="B304" s="23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2.75">
      <c r="A305" s="23"/>
      <c r="B305" s="23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2.75">
      <c r="A306" s="23"/>
      <c r="B306" s="23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2.75">
      <c r="A307" s="23"/>
      <c r="B307" s="23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2.75">
      <c r="A308" s="23"/>
      <c r="B308" s="23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2.75">
      <c r="A309" s="23"/>
      <c r="B309" s="23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2.75">
      <c r="A310" s="23"/>
      <c r="B310" s="23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2.75">
      <c r="A311" s="23"/>
      <c r="B311" s="23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2.75">
      <c r="A312" s="23"/>
      <c r="B312" s="23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2.75">
      <c r="A313" s="23"/>
      <c r="B313" s="23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2.75">
      <c r="A314" s="23"/>
      <c r="B314" s="23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2.75">
      <c r="A315" s="23"/>
      <c r="B315" s="23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2.75">
      <c r="A316" s="23"/>
      <c r="B316" s="23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2.75">
      <c r="A317" s="23"/>
      <c r="B317" s="23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2.75">
      <c r="A318" s="23"/>
      <c r="B318" s="23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2.75">
      <c r="A319" s="23"/>
      <c r="B319" s="23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2.75">
      <c r="A320" s="23"/>
      <c r="B320" s="23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2.75">
      <c r="A321" s="23"/>
      <c r="B321" s="23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2.75">
      <c r="A322" s="23"/>
      <c r="B322" s="23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2.75">
      <c r="A323" s="23"/>
      <c r="B323" s="23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2.75">
      <c r="A324" s="23"/>
      <c r="B324" s="23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2.75">
      <c r="A325" s="23"/>
      <c r="B325" s="23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2.75">
      <c r="A326" s="23"/>
      <c r="B326" s="23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2.75">
      <c r="A327" s="23"/>
      <c r="B327" s="23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2.75">
      <c r="A328" s="23"/>
      <c r="B328" s="23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2.75">
      <c r="A329" s="23"/>
      <c r="B329" s="23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2.75">
      <c r="A330" s="23"/>
      <c r="B330" s="23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2.75">
      <c r="A331" s="23"/>
      <c r="B331" s="23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2.75">
      <c r="A332" s="23"/>
      <c r="B332" s="23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2.75">
      <c r="A333" s="23"/>
      <c r="B333" s="23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2.75">
      <c r="A334" s="23"/>
      <c r="B334" s="23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2.75">
      <c r="A335" s="23"/>
      <c r="B335" s="23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2.75">
      <c r="A336" s="23"/>
      <c r="B336" s="23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2.75">
      <c r="A337" s="23"/>
      <c r="B337" s="23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2.75">
      <c r="A338" s="23"/>
      <c r="B338" s="23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2.75">
      <c r="A339" s="23"/>
      <c r="B339" s="23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2.75">
      <c r="A340" s="23"/>
      <c r="B340" s="23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2.75">
      <c r="A341" s="23"/>
      <c r="B341" s="23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2.75">
      <c r="A342" s="23"/>
      <c r="B342" s="23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2.75">
      <c r="A343" s="23"/>
      <c r="B343" s="23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2.75">
      <c r="A344" s="23"/>
      <c r="B344" s="23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2.75">
      <c r="A345" s="23"/>
      <c r="B345" s="23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2.75">
      <c r="A346" s="23"/>
      <c r="B346" s="23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2.75">
      <c r="A347" s="23"/>
      <c r="B347" s="23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2.75">
      <c r="A348" s="23"/>
      <c r="B348" s="23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2.75">
      <c r="A349" s="23"/>
      <c r="B349" s="23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2.75">
      <c r="A350" s="23"/>
      <c r="B350" s="23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2.75">
      <c r="A351" s="23"/>
      <c r="B351" s="23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2.75">
      <c r="A352" s="23"/>
      <c r="B352" s="23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2.75">
      <c r="A353" s="23"/>
      <c r="B353" s="23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2.75">
      <c r="A354" s="23"/>
      <c r="B354" s="23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2.75">
      <c r="A355" s="23"/>
      <c r="B355" s="23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2.75">
      <c r="A356" s="23"/>
      <c r="B356" s="23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2.75">
      <c r="A357" s="23"/>
      <c r="B357" s="23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2.75">
      <c r="A358" s="23"/>
      <c r="B358" s="23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2.75">
      <c r="A359" s="23"/>
      <c r="B359" s="23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2.75">
      <c r="A360" s="23"/>
      <c r="B360" s="23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2.75">
      <c r="A361" s="23"/>
      <c r="B361" s="23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2.75">
      <c r="A362" s="23"/>
      <c r="B362" s="23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2.75">
      <c r="A363" s="23"/>
      <c r="B363" s="23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2.75">
      <c r="A364" s="23"/>
      <c r="B364" s="23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2.75">
      <c r="A365" s="23"/>
      <c r="B365" s="23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2.75">
      <c r="A366" s="23"/>
      <c r="B366" s="23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2.75">
      <c r="A367" s="23"/>
      <c r="B367" s="23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2.75">
      <c r="A368" s="23"/>
      <c r="B368" s="23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2.75">
      <c r="A369" s="23"/>
      <c r="B369" s="23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2.75">
      <c r="A370" s="23"/>
      <c r="B370" s="23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2.75">
      <c r="A371" s="23"/>
      <c r="B371" s="23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2.75">
      <c r="A372" s="23"/>
      <c r="B372" s="23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2.75">
      <c r="A373" s="23"/>
      <c r="B373" s="23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2.75">
      <c r="A374" s="23"/>
      <c r="B374" s="23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2.75">
      <c r="A375" s="23"/>
      <c r="B375" s="23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2.75">
      <c r="A376" s="23"/>
      <c r="B376" s="23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2.75">
      <c r="A377" s="23"/>
      <c r="B377" s="23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2.75">
      <c r="A378" s="23"/>
      <c r="B378" s="23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2.75">
      <c r="A379" s="23"/>
      <c r="B379" s="23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2.75">
      <c r="A380" s="23"/>
      <c r="B380" s="23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2.75">
      <c r="A381" s="23"/>
      <c r="B381" s="23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2.75">
      <c r="A382" s="23"/>
      <c r="B382" s="23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2.75">
      <c r="A383" s="23"/>
      <c r="B383" s="23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2.75">
      <c r="A384" s="23"/>
      <c r="B384" s="23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2.75">
      <c r="A385" s="23"/>
      <c r="B385" s="23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2.75">
      <c r="A386" s="23"/>
      <c r="B386" s="23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2.75">
      <c r="A387" s="23"/>
      <c r="B387" s="23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2.75">
      <c r="A388" s="23"/>
      <c r="B388" s="23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2.75">
      <c r="A389" s="23"/>
      <c r="B389" s="23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2.75">
      <c r="A390" s="23"/>
      <c r="B390" s="23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2.75">
      <c r="A391" s="23"/>
      <c r="B391" s="23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2.75">
      <c r="A392" s="23"/>
      <c r="B392" s="23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2.75">
      <c r="A393" s="23"/>
      <c r="B393" s="23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2.75">
      <c r="A394" s="23"/>
      <c r="B394" s="23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2.75">
      <c r="A395" s="23"/>
      <c r="B395" s="23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2.75">
      <c r="A396" s="23"/>
      <c r="B396" s="23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2.75">
      <c r="A397" s="23"/>
      <c r="B397" s="23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2.75">
      <c r="A398" s="23"/>
      <c r="B398" s="23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2.75">
      <c r="A399" s="23"/>
      <c r="B399" s="23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2.75">
      <c r="A400" s="23"/>
      <c r="B400" s="23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2.75">
      <c r="A401" s="23"/>
      <c r="B401" s="23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2.75">
      <c r="A402" s="23"/>
      <c r="B402" s="23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2.75">
      <c r="A403" s="23"/>
      <c r="B403" s="23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2.75">
      <c r="A404" s="23"/>
      <c r="B404" s="23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2.75">
      <c r="A405" s="23"/>
      <c r="B405" s="23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2.75">
      <c r="A406" s="23"/>
      <c r="B406" s="23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2.75">
      <c r="A407" s="23"/>
      <c r="B407" s="23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2.75">
      <c r="A408" s="23"/>
      <c r="B408" s="23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2.75">
      <c r="A409" s="23"/>
      <c r="B409" s="23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2.75">
      <c r="A410" s="23"/>
      <c r="B410" s="23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2.75">
      <c r="A411" s="23"/>
      <c r="B411" s="23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2.75">
      <c r="A412" s="23"/>
      <c r="B412" s="23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2.75">
      <c r="A413" s="23"/>
      <c r="B413" s="23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2.75">
      <c r="A414" s="23"/>
      <c r="B414" s="23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2.75">
      <c r="A415" s="23"/>
      <c r="B415" s="23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2.75">
      <c r="A416" s="23"/>
      <c r="B416" s="23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2.75">
      <c r="A417" s="23"/>
      <c r="B417" s="23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2.75">
      <c r="A418" s="23"/>
      <c r="B418" s="23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2.75">
      <c r="A419" s="23"/>
      <c r="B419" s="23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2.75">
      <c r="A420" s="23"/>
      <c r="B420" s="23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2.75">
      <c r="A421" s="23"/>
      <c r="B421" s="23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2.75">
      <c r="A422" s="23"/>
      <c r="B422" s="23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2.75">
      <c r="A423" s="23"/>
      <c r="B423" s="23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2.75">
      <c r="A424" s="23"/>
      <c r="B424" s="23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2.75">
      <c r="A425" s="23"/>
      <c r="B425" s="23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2.75">
      <c r="A426" s="23"/>
      <c r="B426" s="23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2.75">
      <c r="A427" s="23"/>
      <c r="B427" s="23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2.75">
      <c r="A428" s="23"/>
      <c r="B428" s="23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2.75">
      <c r="A429" s="23"/>
      <c r="B429" s="23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2.75">
      <c r="A430" s="23"/>
      <c r="B430" s="23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2.75">
      <c r="A431" s="23"/>
      <c r="B431" s="23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2.75">
      <c r="A432" s="23"/>
      <c r="B432" s="23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2.75">
      <c r="A433" s="23"/>
      <c r="B433" s="23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2.75">
      <c r="A434" s="23"/>
      <c r="B434" s="23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2.75">
      <c r="A435" s="23"/>
      <c r="B435" s="23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2.75">
      <c r="A436" s="23"/>
      <c r="B436" s="23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2.75">
      <c r="A437" s="23"/>
      <c r="B437" s="23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2.75">
      <c r="A438" s="23"/>
      <c r="B438" s="23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2.75">
      <c r="A439" s="23"/>
      <c r="B439" s="23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2.75">
      <c r="A440" s="23"/>
      <c r="B440" s="23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2.75">
      <c r="A441" s="23"/>
      <c r="B441" s="23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2.75">
      <c r="A442" s="23"/>
      <c r="B442" s="23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2.75">
      <c r="A443" s="23"/>
      <c r="B443" s="23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2.75">
      <c r="A444" s="23"/>
      <c r="B444" s="23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2.75">
      <c r="A445" s="23"/>
      <c r="B445" s="23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2.75">
      <c r="A446" s="23"/>
      <c r="B446" s="23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2.75">
      <c r="A447" s="23"/>
      <c r="B447" s="23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2.75">
      <c r="A448" s="23"/>
      <c r="B448" s="23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2.75">
      <c r="A449" s="23"/>
      <c r="B449" s="23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2.75">
      <c r="A450" s="23"/>
      <c r="B450" s="23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2.75">
      <c r="A451" s="23"/>
      <c r="B451" s="23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2.75">
      <c r="A452" s="23"/>
      <c r="B452" s="23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2.75">
      <c r="A453" s="23"/>
      <c r="B453" s="23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2.75">
      <c r="A454" s="23"/>
      <c r="B454" s="23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2.75">
      <c r="A455" s="23"/>
      <c r="B455" s="23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2.75">
      <c r="A456" s="23"/>
      <c r="B456" s="23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2.75">
      <c r="A457" s="23"/>
      <c r="B457" s="23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2.75">
      <c r="A458" s="23"/>
      <c r="B458" s="23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2.75">
      <c r="A459" s="23"/>
      <c r="B459" s="23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2.75">
      <c r="A460" s="23"/>
      <c r="B460" s="23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2.75">
      <c r="A461" s="23"/>
      <c r="B461" s="23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2.75">
      <c r="A462" s="23"/>
      <c r="B462" s="23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2.75">
      <c r="A463" s="23"/>
      <c r="B463" s="23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2.75">
      <c r="A464" s="23"/>
      <c r="B464" s="23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2.75">
      <c r="A465" s="23"/>
      <c r="B465" s="23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2.75">
      <c r="A466" s="23"/>
      <c r="B466" s="23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2.75">
      <c r="A467" s="23"/>
      <c r="B467" s="23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2.75">
      <c r="A468" s="23"/>
      <c r="B468" s="23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2.75">
      <c r="A469" s="23"/>
      <c r="B469" s="23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2.75">
      <c r="A470" s="23"/>
      <c r="B470" s="23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2.75">
      <c r="A471" s="23"/>
      <c r="B471" s="23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2.75">
      <c r="A472" s="23"/>
      <c r="B472" s="23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2.75">
      <c r="A473" s="23"/>
      <c r="B473" s="23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2.75">
      <c r="A474" s="23"/>
      <c r="B474" s="23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2.75">
      <c r="A475" s="23"/>
      <c r="B475" s="23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2.75">
      <c r="A476" s="23"/>
      <c r="B476" s="23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2.75">
      <c r="A477" s="23"/>
      <c r="B477" s="23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2.75">
      <c r="A478" s="23"/>
      <c r="B478" s="23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2.75">
      <c r="A479" s="23"/>
      <c r="B479" s="23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2.75">
      <c r="A480" s="23"/>
      <c r="B480" s="23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2.75">
      <c r="A481" s="23"/>
      <c r="B481" s="23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2.75">
      <c r="A482" s="23"/>
      <c r="B482" s="23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2.75">
      <c r="A483" s="23"/>
      <c r="B483" s="23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2.75">
      <c r="A484" s="23"/>
      <c r="B484" s="23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2.75">
      <c r="A485" s="23"/>
      <c r="B485" s="23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2.75">
      <c r="A486" s="23"/>
      <c r="B486" s="23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2.75">
      <c r="A487" s="23"/>
      <c r="B487" s="23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2.75">
      <c r="A488" s="23"/>
      <c r="B488" s="23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2.75">
      <c r="A489" s="23"/>
      <c r="B489" s="23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2.75">
      <c r="A490" s="23"/>
      <c r="B490" s="23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2.75">
      <c r="A491" s="23"/>
      <c r="B491" s="23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2.75">
      <c r="A492" s="23"/>
      <c r="B492" s="23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2.75">
      <c r="A493" s="23"/>
      <c r="B493" s="23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2.75">
      <c r="A494" s="23"/>
      <c r="B494" s="23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2.75">
      <c r="A495" s="23"/>
      <c r="B495" s="23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2.75">
      <c r="A496" s="23"/>
      <c r="B496" s="23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2.75">
      <c r="A497" s="23"/>
      <c r="B497" s="23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2.75">
      <c r="A498" s="23"/>
      <c r="B498" s="23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2.75">
      <c r="A499" s="23"/>
      <c r="B499" s="23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2.75">
      <c r="A500" s="23"/>
      <c r="B500" s="23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2.75">
      <c r="A501" s="23"/>
      <c r="B501" s="23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2.75">
      <c r="A502" s="23"/>
      <c r="B502" s="23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2.75">
      <c r="A503" s="23"/>
      <c r="B503" s="23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2.75">
      <c r="A504" s="23"/>
      <c r="B504" s="23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2.75">
      <c r="A505" s="23"/>
      <c r="B505" s="23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2.75">
      <c r="A506" s="23"/>
      <c r="B506" s="23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2.75">
      <c r="A507" s="23"/>
      <c r="B507" s="23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2.75">
      <c r="A508" s="23"/>
      <c r="B508" s="23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2.75">
      <c r="A509" s="23"/>
      <c r="B509" s="23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2.75">
      <c r="A510" s="23"/>
      <c r="B510" s="23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2.75">
      <c r="A511" s="23"/>
      <c r="B511" s="23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2.75">
      <c r="A512" s="23"/>
      <c r="B512" s="23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2.75">
      <c r="A513" s="23"/>
      <c r="B513" s="23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2.75">
      <c r="A514" s="23"/>
      <c r="B514" s="23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2.75">
      <c r="A515" s="23"/>
      <c r="B515" s="23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2.75">
      <c r="A516" s="23"/>
      <c r="B516" s="23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2.75">
      <c r="A517" s="23"/>
      <c r="B517" s="23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2.75">
      <c r="A518" s="23"/>
      <c r="B518" s="23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2.75">
      <c r="A519" s="23"/>
      <c r="B519" s="23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2.75">
      <c r="A520" s="23"/>
      <c r="B520" s="23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2.75">
      <c r="A521" s="23"/>
      <c r="B521" s="23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2.75">
      <c r="A522" s="23"/>
      <c r="B522" s="23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2.75">
      <c r="A523" s="23"/>
      <c r="B523" s="23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2.75">
      <c r="A524" s="23"/>
      <c r="B524" s="23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2.75">
      <c r="A525" s="23"/>
      <c r="B525" s="23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2.75">
      <c r="A526" s="23"/>
      <c r="B526" s="23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2.75">
      <c r="A527" s="23"/>
      <c r="B527" s="23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2.75">
      <c r="A528" s="23"/>
      <c r="B528" s="23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2.75">
      <c r="A529" s="23"/>
      <c r="B529" s="23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2.75">
      <c r="A530" s="23"/>
      <c r="B530" s="23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2.75">
      <c r="A531" s="23"/>
      <c r="B531" s="23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2.75">
      <c r="A532" s="23"/>
      <c r="B532" s="23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2.75">
      <c r="A533" s="23"/>
      <c r="B533" s="23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2.75">
      <c r="A534" s="23"/>
      <c r="B534" s="23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2.75">
      <c r="A535" s="23"/>
      <c r="B535" s="23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2.75">
      <c r="A536" s="23"/>
      <c r="B536" s="23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2.75">
      <c r="A537" s="23"/>
      <c r="B537" s="23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2.75">
      <c r="A538" s="23"/>
      <c r="B538" s="23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2.75">
      <c r="A539" s="23"/>
      <c r="B539" s="23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2.75">
      <c r="A540" s="23"/>
      <c r="B540" s="23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2.75">
      <c r="A541" s="23"/>
      <c r="B541" s="23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2.75">
      <c r="A542" s="23"/>
      <c r="B542" s="23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2.75">
      <c r="A543" s="23"/>
      <c r="B543" s="23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2.75">
      <c r="A544" s="23"/>
      <c r="B544" s="23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2.75">
      <c r="A545" s="23"/>
      <c r="B545" s="23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2.75">
      <c r="A546" s="23"/>
      <c r="B546" s="23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2.75">
      <c r="A547" s="23"/>
      <c r="B547" s="23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2.75">
      <c r="A548" s="23"/>
      <c r="B548" s="23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2.75">
      <c r="A549" s="23"/>
      <c r="B549" s="23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2.75">
      <c r="A550" s="23"/>
      <c r="B550" s="23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2.75">
      <c r="A551" s="23"/>
      <c r="B551" s="23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2.75">
      <c r="A552" s="23"/>
      <c r="B552" s="23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2.75">
      <c r="A553" s="23"/>
      <c r="B553" s="23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2.75">
      <c r="A554" s="23"/>
      <c r="B554" s="23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2.75">
      <c r="A555" s="23"/>
      <c r="B555" s="23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2.75">
      <c r="A556" s="23"/>
      <c r="B556" s="23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2.75">
      <c r="A557" s="23"/>
      <c r="B557" s="23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2.75">
      <c r="A558" s="23"/>
      <c r="B558" s="23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2.75">
      <c r="A559" s="23"/>
      <c r="B559" s="23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2.75">
      <c r="A560" s="23"/>
      <c r="B560" s="23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2.75">
      <c r="A561" s="23"/>
      <c r="B561" s="23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2.75">
      <c r="A562" s="23"/>
      <c r="B562" s="23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2.75">
      <c r="A563" s="23"/>
      <c r="B563" s="23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2.75">
      <c r="A564" s="23"/>
      <c r="B564" s="23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2.75">
      <c r="A565" s="23"/>
      <c r="B565" s="23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2.75">
      <c r="A566" s="23"/>
      <c r="B566" s="23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2.75">
      <c r="A567" s="23"/>
      <c r="B567" s="23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2.75">
      <c r="A568" s="23"/>
      <c r="B568" s="23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2.75">
      <c r="A569" s="23"/>
      <c r="B569" s="23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2.75">
      <c r="A570" s="23"/>
      <c r="B570" s="23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2.75">
      <c r="A571" s="23"/>
      <c r="B571" s="23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2.75">
      <c r="A572" s="23"/>
      <c r="B572" s="23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2.75">
      <c r="A573" s="23"/>
      <c r="B573" s="23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2.75">
      <c r="A574" s="23"/>
      <c r="B574" s="23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2.75">
      <c r="A575" s="23"/>
      <c r="B575" s="23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2.75">
      <c r="A576" s="23"/>
      <c r="B576" s="23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2.75">
      <c r="A577" s="23"/>
      <c r="B577" s="23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2.75">
      <c r="A578" s="23"/>
      <c r="B578" s="23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2.75">
      <c r="A579" s="23"/>
      <c r="B579" s="23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2.75">
      <c r="A580" s="23"/>
      <c r="B580" s="23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2.75">
      <c r="A581" s="23"/>
      <c r="B581" s="23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2.75">
      <c r="A582" s="23"/>
      <c r="B582" s="23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2.75">
      <c r="A583" s="23"/>
      <c r="B583" s="23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2.75">
      <c r="A584" s="23"/>
      <c r="B584" s="23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2.75">
      <c r="A585" s="23"/>
      <c r="B585" s="23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2.75">
      <c r="A586" s="23"/>
      <c r="B586" s="23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2.75">
      <c r="A587" s="23"/>
      <c r="B587" s="23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2.75">
      <c r="A588" s="23"/>
      <c r="B588" s="23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2.75">
      <c r="A589" s="23"/>
      <c r="B589" s="23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2.75">
      <c r="A590" s="23"/>
      <c r="B590" s="23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2.75">
      <c r="A591" s="23"/>
      <c r="B591" s="23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2.75">
      <c r="A592" s="23"/>
      <c r="B592" s="23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2.75">
      <c r="A593" s="23"/>
      <c r="B593" s="23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2.75">
      <c r="A594" s="23"/>
      <c r="B594" s="23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2.75">
      <c r="A595" s="23"/>
      <c r="B595" s="23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2.75">
      <c r="A596" s="23"/>
      <c r="B596" s="23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2.75">
      <c r="A597" s="23"/>
      <c r="B597" s="23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2.75">
      <c r="A598" s="23"/>
      <c r="B598" s="23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2.75">
      <c r="A599" s="23"/>
      <c r="B599" s="23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2.75">
      <c r="A600" s="23"/>
      <c r="B600" s="23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2.75">
      <c r="A601" s="23"/>
      <c r="B601" s="23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2.75">
      <c r="A602" s="23"/>
      <c r="B602" s="23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2.75">
      <c r="A603" s="23"/>
      <c r="B603" s="23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2.75">
      <c r="A604" s="23"/>
      <c r="B604" s="23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2.75">
      <c r="A605" s="23"/>
      <c r="B605" s="23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2.75">
      <c r="A606" s="23"/>
      <c r="B606" s="23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2.75">
      <c r="A607" s="23"/>
      <c r="B607" s="23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2.75">
      <c r="A608" s="23"/>
      <c r="B608" s="23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2.75">
      <c r="A609" s="23"/>
      <c r="B609" s="23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2.75">
      <c r="A610" s="23"/>
      <c r="B610" s="23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2.75">
      <c r="A611" s="23"/>
      <c r="B611" s="23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2.75">
      <c r="A612" s="23"/>
      <c r="B612" s="23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2.75">
      <c r="A613" s="23"/>
      <c r="B613" s="23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2.75">
      <c r="A614" s="23"/>
      <c r="B614" s="23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2.75">
      <c r="A615" s="23"/>
      <c r="B615" s="23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2.75">
      <c r="A616" s="23"/>
      <c r="B616" s="23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2.75">
      <c r="A617" s="23"/>
      <c r="B617" s="23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2.75">
      <c r="A618" s="23"/>
      <c r="B618" s="23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2.75">
      <c r="A619" s="23"/>
      <c r="B619" s="23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2.75">
      <c r="A620" s="23"/>
      <c r="B620" s="23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2.75">
      <c r="A621" s="23"/>
      <c r="B621" s="23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2.75">
      <c r="A622" s="23"/>
      <c r="B622" s="23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2.75">
      <c r="A623" s="23"/>
      <c r="B623" s="23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2.75">
      <c r="A624" s="23"/>
      <c r="B624" s="23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2.75">
      <c r="A625" s="23"/>
      <c r="B625" s="23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2.75">
      <c r="A626" s="23"/>
      <c r="B626" s="23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2.75">
      <c r="A627" s="23"/>
      <c r="B627" s="23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2.75">
      <c r="A628" s="23"/>
      <c r="B628" s="23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2.75">
      <c r="A629" s="23"/>
      <c r="B629" s="23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2.75">
      <c r="A630" s="23"/>
      <c r="B630" s="23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2.75">
      <c r="A631" s="23"/>
      <c r="B631" s="23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2.75">
      <c r="A632" s="23"/>
      <c r="B632" s="23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2.75">
      <c r="A633" s="23"/>
      <c r="B633" s="23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2.75">
      <c r="A634" s="23"/>
      <c r="B634" s="23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2.75">
      <c r="A635" s="23"/>
      <c r="B635" s="23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2.75">
      <c r="A636" s="23"/>
      <c r="B636" s="23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2.75">
      <c r="A637" s="23"/>
      <c r="B637" s="23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2.75">
      <c r="A638" s="23"/>
      <c r="B638" s="23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2.75">
      <c r="A639" s="23"/>
      <c r="B639" s="23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2.75">
      <c r="A640" s="23"/>
      <c r="B640" s="23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2.75">
      <c r="A641" s="23"/>
      <c r="B641" s="23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2.75">
      <c r="A642" s="23"/>
      <c r="B642" s="23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2.75">
      <c r="A643" s="23"/>
      <c r="B643" s="23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2.75">
      <c r="A644" s="23"/>
      <c r="B644" s="23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2.75">
      <c r="A645" s="23"/>
      <c r="B645" s="23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2.75">
      <c r="A646" s="23"/>
      <c r="B646" s="23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2.75">
      <c r="A647" s="23"/>
      <c r="B647" s="23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2.75">
      <c r="A648" s="23"/>
      <c r="B648" s="23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2.75">
      <c r="A649" s="23"/>
      <c r="B649" s="23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2.75">
      <c r="A650" s="23"/>
      <c r="B650" s="23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2.75">
      <c r="A651" s="23"/>
      <c r="B651" s="23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2.75">
      <c r="A652" s="23"/>
      <c r="B652" s="23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2.75">
      <c r="A653" s="23"/>
      <c r="B653" s="23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2.75">
      <c r="A654" s="23"/>
      <c r="B654" s="23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2.75">
      <c r="A655" s="23"/>
      <c r="B655" s="23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2.75">
      <c r="A656" s="23"/>
      <c r="B656" s="23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2.75">
      <c r="A657" s="23"/>
      <c r="B657" s="23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2.75">
      <c r="A658" s="23"/>
      <c r="B658" s="23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2.75">
      <c r="A659" s="23"/>
      <c r="B659" s="23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2.75">
      <c r="A660" s="23"/>
      <c r="B660" s="23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2.75">
      <c r="A661" s="23"/>
      <c r="B661" s="23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2.75">
      <c r="A662" s="23"/>
      <c r="B662" s="23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2.75">
      <c r="A663" s="23"/>
      <c r="B663" s="23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2.75">
      <c r="A664" s="23"/>
      <c r="B664" s="23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2.75">
      <c r="A665" s="23"/>
      <c r="B665" s="23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2.75">
      <c r="A666" s="23"/>
      <c r="B666" s="23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2.75">
      <c r="A667" s="23"/>
      <c r="B667" s="23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2.75">
      <c r="A668" s="23"/>
      <c r="B668" s="23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2.75">
      <c r="A669" s="23"/>
      <c r="B669" s="23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2.75">
      <c r="A670" s="23"/>
      <c r="B670" s="23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2.75">
      <c r="A671" s="23"/>
      <c r="B671" s="23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2.75">
      <c r="A672" s="23"/>
      <c r="B672" s="23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2.75">
      <c r="A673" s="23"/>
      <c r="B673" s="23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2.75">
      <c r="A674" s="23"/>
      <c r="B674" s="23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2.75">
      <c r="A675" s="23"/>
      <c r="B675" s="23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2.75">
      <c r="A676" s="23"/>
      <c r="B676" s="23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2.75">
      <c r="A677" s="23"/>
      <c r="B677" s="23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2.75">
      <c r="A678" s="23"/>
      <c r="B678" s="23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2.75">
      <c r="A679" s="23"/>
      <c r="B679" s="23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2.75">
      <c r="A680" s="23"/>
      <c r="B680" s="23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2.75">
      <c r="A681" s="23"/>
      <c r="B681" s="23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2.75">
      <c r="A682" s="23"/>
      <c r="B682" s="23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2.75">
      <c r="A683" s="23"/>
      <c r="B683" s="23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2.75">
      <c r="A684" s="23"/>
      <c r="B684" s="23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2.75">
      <c r="A685" s="23"/>
      <c r="B685" s="23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2.75">
      <c r="A686" s="23"/>
      <c r="B686" s="23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2.75">
      <c r="A687" s="23"/>
      <c r="B687" s="23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2.75">
      <c r="A688" s="23"/>
      <c r="B688" s="23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2.75">
      <c r="A689" s="23"/>
      <c r="B689" s="23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2.75">
      <c r="A690" s="23"/>
      <c r="B690" s="23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2.75">
      <c r="A691" s="23"/>
      <c r="B691" s="23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2.75">
      <c r="A692" s="23"/>
      <c r="B692" s="23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2.75">
      <c r="A693" s="23"/>
      <c r="B693" s="23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2.75">
      <c r="A694" s="23"/>
      <c r="B694" s="23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2.75">
      <c r="A695" s="23"/>
      <c r="B695" s="23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2.75">
      <c r="A696" s="23"/>
      <c r="B696" s="23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2.75">
      <c r="A697" s="23"/>
      <c r="B697" s="23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2.75">
      <c r="A698" s="23"/>
      <c r="B698" s="23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2.75">
      <c r="A699" s="23"/>
      <c r="B699" s="23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2.75">
      <c r="A700" s="23"/>
      <c r="B700" s="23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2.75">
      <c r="A701" s="23"/>
      <c r="B701" s="23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2.75">
      <c r="A702" s="23"/>
      <c r="B702" s="23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2.75">
      <c r="A703" s="23"/>
      <c r="B703" s="23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2.75">
      <c r="A704" s="23"/>
      <c r="B704" s="23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2.75">
      <c r="A705" s="23"/>
      <c r="B705" s="23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2.75">
      <c r="A706" s="23"/>
      <c r="B706" s="23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2.75">
      <c r="A707" s="23"/>
      <c r="B707" s="23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2.75">
      <c r="A708" s="23"/>
      <c r="B708" s="23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2.75">
      <c r="A709" s="23"/>
      <c r="B709" s="23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2.75">
      <c r="A710" s="23"/>
      <c r="B710" s="23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2.75">
      <c r="A711" s="23"/>
      <c r="B711" s="23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2.75">
      <c r="A712" s="23"/>
      <c r="B712" s="23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2.75">
      <c r="A713" s="23"/>
      <c r="B713" s="23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2.75">
      <c r="A714" s="23"/>
      <c r="B714" s="23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2.75">
      <c r="A715" s="23"/>
      <c r="B715" s="23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2.75">
      <c r="A716" s="23"/>
      <c r="B716" s="23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2.75">
      <c r="A717" s="23"/>
      <c r="B717" s="23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2.75">
      <c r="A718" s="23"/>
      <c r="B718" s="23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2.75">
      <c r="A719" s="23"/>
      <c r="B719" s="23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2.75">
      <c r="A720" s="23"/>
      <c r="B720" s="23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2.75">
      <c r="A721" s="23"/>
      <c r="B721" s="23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2.75">
      <c r="A722" s="23"/>
      <c r="B722" s="23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2.75">
      <c r="A723" s="23"/>
      <c r="B723" s="23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2.75">
      <c r="A724" s="23"/>
      <c r="B724" s="23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2.75">
      <c r="A725" s="23"/>
      <c r="B725" s="23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2.75">
      <c r="A726" s="23"/>
      <c r="B726" s="23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2.75">
      <c r="A727" s="23"/>
      <c r="B727" s="23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2.75">
      <c r="A728" s="23"/>
      <c r="B728" s="23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2.75">
      <c r="A729" s="23"/>
      <c r="B729" s="23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2.75">
      <c r="A730" s="23"/>
      <c r="B730" s="23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2.75">
      <c r="A731" s="23"/>
      <c r="B731" s="23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2.75">
      <c r="A732" s="23"/>
      <c r="B732" s="23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2.75">
      <c r="A733" s="23"/>
      <c r="B733" s="23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2.75">
      <c r="A734" s="23"/>
      <c r="B734" s="23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2.75">
      <c r="A735" s="23"/>
      <c r="B735" s="23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2.75">
      <c r="A736" s="23"/>
      <c r="B736" s="23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2.75">
      <c r="A737" s="23"/>
      <c r="B737" s="23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2.75">
      <c r="A738" s="23"/>
      <c r="B738" s="23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2.75">
      <c r="A739" s="23"/>
      <c r="B739" s="23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2.75">
      <c r="A740" s="23"/>
      <c r="B740" s="23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2.75">
      <c r="A741" s="23"/>
      <c r="B741" s="23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2.75">
      <c r="A742" s="23"/>
      <c r="B742" s="23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2.75">
      <c r="A743" s="23"/>
      <c r="B743" s="23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2.75">
      <c r="A744" s="23"/>
      <c r="B744" s="23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2.75">
      <c r="A745" s="23"/>
      <c r="B745" s="23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2.75">
      <c r="A746" s="23"/>
      <c r="B746" s="23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2.75">
      <c r="A747" s="23"/>
      <c r="B747" s="23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2.75">
      <c r="A748" s="23"/>
      <c r="B748" s="23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2.75">
      <c r="A749" s="23"/>
      <c r="B749" s="23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2.75">
      <c r="A750" s="23"/>
      <c r="B750" s="23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2.75">
      <c r="A751" s="23"/>
      <c r="B751" s="23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2.75">
      <c r="A752" s="23"/>
      <c r="B752" s="23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2.75">
      <c r="A753" s="23"/>
      <c r="B753" s="23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2.75">
      <c r="A754" s="23"/>
      <c r="B754" s="23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2.75">
      <c r="A755" s="23"/>
      <c r="B755" s="23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2.75">
      <c r="A756" s="23"/>
      <c r="B756" s="23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2.75">
      <c r="A757" s="23"/>
      <c r="B757" s="23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2.75">
      <c r="A758" s="23"/>
      <c r="B758" s="23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2.75">
      <c r="A759" s="23"/>
      <c r="B759" s="23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2.75">
      <c r="A760" s="23"/>
      <c r="B760" s="23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2.75">
      <c r="A761" s="23"/>
      <c r="B761" s="23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2.75">
      <c r="A762" s="23"/>
      <c r="B762" s="23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2.75">
      <c r="A763" s="23"/>
      <c r="B763" s="23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2.75">
      <c r="A764" s="23"/>
      <c r="B764" s="23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2.75">
      <c r="A765" s="23"/>
      <c r="B765" s="23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2.75">
      <c r="A766" s="23"/>
      <c r="B766" s="23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2.75">
      <c r="A767" s="23"/>
      <c r="B767" s="23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2.75">
      <c r="A768" s="23"/>
      <c r="B768" s="23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2.75">
      <c r="A769" s="23"/>
      <c r="B769" s="23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2.75">
      <c r="A770" s="23"/>
      <c r="B770" s="23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2.75">
      <c r="A771" s="23"/>
      <c r="B771" s="23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2.75">
      <c r="A772" s="23"/>
      <c r="B772" s="23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2.75">
      <c r="A773" s="23"/>
      <c r="B773" s="23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2.75">
      <c r="A774" s="23"/>
      <c r="B774" s="23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2.75">
      <c r="A775" s="23"/>
      <c r="B775" s="23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2.75">
      <c r="A776" s="23"/>
      <c r="B776" s="23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2.75">
      <c r="A777" s="23"/>
      <c r="B777" s="23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2.75">
      <c r="A778" s="23"/>
      <c r="B778" s="23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2.75">
      <c r="A779" s="23"/>
      <c r="B779" s="23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2.75">
      <c r="A780" s="23"/>
      <c r="B780" s="23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2.75">
      <c r="A781" s="23"/>
      <c r="B781" s="23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2.75">
      <c r="A782" s="23"/>
      <c r="B782" s="23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2.75">
      <c r="A783" s="23"/>
      <c r="B783" s="23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2.75">
      <c r="A784" s="23"/>
      <c r="B784" s="23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2.75">
      <c r="A785" s="23"/>
      <c r="B785" s="23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2.75">
      <c r="A786" s="23"/>
      <c r="B786" s="23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2.75">
      <c r="A787" s="23"/>
      <c r="B787" s="23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2.75">
      <c r="A788" s="23"/>
      <c r="B788" s="23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2.75">
      <c r="A789" s="23"/>
      <c r="B789" s="23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2.75">
      <c r="A790" s="23"/>
      <c r="B790" s="23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2.75">
      <c r="A791" s="23"/>
      <c r="B791" s="23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2.75">
      <c r="A792" s="23"/>
      <c r="B792" s="23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2.75">
      <c r="A793" s="23"/>
      <c r="B793" s="23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2.75">
      <c r="A794" s="23"/>
      <c r="B794" s="23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2.75">
      <c r="A795" s="23"/>
      <c r="B795" s="23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2.75">
      <c r="A796" s="23"/>
      <c r="B796" s="23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2.75">
      <c r="A797" s="23"/>
      <c r="B797" s="23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2.75">
      <c r="A798" s="23"/>
      <c r="B798" s="23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2.75">
      <c r="A799" s="23"/>
      <c r="B799" s="23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2.75">
      <c r="A800" s="23"/>
      <c r="B800" s="23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2.75">
      <c r="A801" s="23"/>
      <c r="B801" s="23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2.75">
      <c r="A802" s="23"/>
      <c r="B802" s="23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2.75">
      <c r="A803" s="23"/>
      <c r="B803" s="23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2.75">
      <c r="A804" s="23"/>
      <c r="B804" s="23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2.75">
      <c r="A805" s="23"/>
      <c r="B805" s="23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2.75">
      <c r="A806" s="23"/>
      <c r="B806" s="23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2.75">
      <c r="A807" s="23"/>
      <c r="B807" s="23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2.75">
      <c r="A808" s="23"/>
      <c r="B808" s="23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2.75">
      <c r="A809" s="23"/>
      <c r="B809" s="23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2.75">
      <c r="A810" s="23"/>
      <c r="B810" s="23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2.75">
      <c r="A811" s="23"/>
      <c r="B811" s="23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2.75">
      <c r="A812" s="23"/>
      <c r="B812" s="23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2.75">
      <c r="A813" s="23"/>
      <c r="B813" s="23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2.75">
      <c r="A814" s="23"/>
      <c r="B814" s="23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2.75">
      <c r="A815" s="23"/>
      <c r="B815" s="23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2.75">
      <c r="A816" s="23"/>
      <c r="B816" s="23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2.75">
      <c r="A817" s="23"/>
      <c r="B817" s="23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2.75">
      <c r="A818" s="23"/>
      <c r="B818" s="23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2.75">
      <c r="A819" s="23"/>
      <c r="B819" s="23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2.75">
      <c r="A820" s="23"/>
      <c r="B820" s="23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2.75">
      <c r="A821" s="23"/>
      <c r="B821" s="23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2.75">
      <c r="A822" s="23"/>
      <c r="B822" s="23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2.75">
      <c r="A823" s="23"/>
      <c r="B823" s="23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2.75">
      <c r="A824" s="23"/>
      <c r="B824" s="23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2.75">
      <c r="A825" s="23"/>
      <c r="B825" s="23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2.75">
      <c r="A826" s="23"/>
      <c r="B826" s="23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2.75">
      <c r="A827" s="23"/>
      <c r="B827" s="23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2.75">
      <c r="A828" s="23"/>
      <c r="B828" s="23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2.75">
      <c r="A829" s="23"/>
      <c r="B829" s="23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2.75">
      <c r="A830" s="23"/>
      <c r="B830" s="23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2.75">
      <c r="A831" s="23"/>
      <c r="B831" s="23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2.75">
      <c r="A832" s="23"/>
      <c r="B832" s="23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2.75">
      <c r="A833" s="23"/>
      <c r="B833" s="23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2.75">
      <c r="A834" s="23"/>
      <c r="B834" s="23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2.75">
      <c r="A835" s="23"/>
      <c r="B835" s="23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2.75">
      <c r="A836" s="23"/>
      <c r="B836" s="23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2.75">
      <c r="A837" s="23"/>
      <c r="B837" s="23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2.75">
      <c r="A838" s="23"/>
      <c r="B838" s="23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2.75">
      <c r="A839" s="23"/>
      <c r="B839" s="23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2.75">
      <c r="A840" s="23"/>
      <c r="B840" s="23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2.75">
      <c r="A841" s="23"/>
      <c r="B841" s="23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2.75">
      <c r="A842" s="23"/>
      <c r="B842" s="23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2.75">
      <c r="A843" s="23"/>
      <c r="B843" s="23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2.75">
      <c r="A844" s="23"/>
      <c r="B844" s="23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2.75">
      <c r="A845" s="23"/>
      <c r="B845" s="23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2.75">
      <c r="A846" s="23"/>
      <c r="B846" s="23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2.75">
      <c r="A847" s="23"/>
      <c r="B847" s="23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2.75">
      <c r="A848" s="23"/>
      <c r="B848" s="23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2.75">
      <c r="A849" s="23"/>
      <c r="B849" s="23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2.75">
      <c r="A850" s="23"/>
      <c r="B850" s="23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2.75">
      <c r="A851" s="23"/>
      <c r="B851" s="23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2.75">
      <c r="A852" s="23"/>
      <c r="B852" s="23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2.75">
      <c r="A853" s="23"/>
      <c r="B853" s="23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2.75">
      <c r="A854" s="23"/>
      <c r="B854" s="23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2.75">
      <c r="A855" s="23"/>
      <c r="B855" s="23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2.75">
      <c r="A856" s="23"/>
      <c r="B856" s="23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2.75">
      <c r="A857" s="23"/>
      <c r="B857" s="23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2.75">
      <c r="A858" s="23"/>
      <c r="B858" s="23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2.75">
      <c r="A859" s="23"/>
      <c r="B859" s="23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2.75">
      <c r="A860" s="23"/>
      <c r="B860" s="23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2.75">
      <c r="A861" s="23"/>
      <c r="B861" s="23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2.75">
      <c r="A862" s="23"/>
      <c r="B862" s="23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2.75">
      <c r="A863" s="23"/>
      <c r="B863" s="23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2.75">
      <c r="A864" s="23"/>
      <c r="B864" s="23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2.75">
      <c r="A865" s="23"/>
      <c r="B865" s="23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2.75">
      <c r="A866" s="23"/>
      <c r="B866" s="23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2.75">
      <c r="A867" s="23"/>
      <c r="B867" s="23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2.75">
      <c r="A868" s="23"/>
      <c r="B868" s="23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2.75">
      <c r="A869" s="23"/>
      <c r="B869" s="23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2.75">
      <c r="A870" s="23"/>
      <c r="B870" s="23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2.75">
      <c r="A871" s="23"/>
      <c r="B871" s="23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2.75">
      <c r="A872" s="23"/>
      <c r="B872" s="23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2.75">
      <c r="A873" s="23"/>
      <c r="B873" s="23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2.75">
      <c r="A874" s="23"/>
      <c r="B874" s="23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2.75">
      <c r="A875" s="23"/>
      <c r="B875" s="23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2.75">
      <c r="A876" s="23"/>
      <c r="B876" s="23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2.75">
      <c r="A877" s="23"/>
      <c r="B877" s="23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2.75">
      <c r="A878" s="23"/>
      <c r="B878" s="23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2.75">
      <c r="A879" s="23"/>
      <c r="B879" s="23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2.75">
      <c r="A880" s="23"/>
      <c r="B880" s="23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2.75">
      <c r="A881" s="23"/>
      <c r="B881" s="23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2.75">
      <c r="A882" s="23"/>
      <c r="B882" s="23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2.75">
      <c r="A883" s="23"/>
      <c r="B883" s="23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2.75">
      <c r="A884" s="23"/>
      <c r="B884" s="23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2.75">
      <c r="A885" s="23"/>
      <c r="B885" s="23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2.75">
      <c r="A886" s="23"/>
      <c r="B886" s="23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2.75">
      <c r="A887" s="23"/>
      <c r="B887" s="23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2.75">
      <c r="A888" s="23"/>
      <c r="B888" s="23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2.75">
      <c r="A889" s="23"/>
      <c r="B889" s="23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2.75">
      <c r="A890" s="23"/>
      <c r="B890" s="23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2.75">
      <c r="A891" s="23"/>
      <c r="B891" s="23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2.75">
      <c r="A892" s="23"/>
      <c r="B892" s="23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2.75">
      <c r="A893" s="23"/>
      <c r="B893" s="23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2.75">
      <c r="A894" s="23"/>
      <c r="B894" s="23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2.75">
      <c r="A895" s="23"/>
      <c r="B895" s="23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2.75">
      <c r="A896" s="23"/>
      <c r="B896" s="23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2.75">
      <c r="A897" s="23"/>
      <c r="B897" s="23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2.75">
      <c r="A898" s="23"/>
      <c r="B898" s="23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2.75">
      <c r="A899" s="23"/>
      <c r="B899" s="23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2.75">
      <c r="A900" s="23"/>
      <c r="B900" s="23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2.75">
      <c r="A901" s="23"/>
      <c r="B901" s="23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2.75">
      <c r="A902" s="23"/>
      <c r="B902" s="23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2.75">
      <c r="A903" s="23"/>
      <c r="B903" s="23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2.75">
      <c r="A904" s="23"/>
      <c r="B904" s="23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2.75">
      <c r="A905" s="23"/>
      <c r="B905" s="23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2.75">
      <c r="A906" s="23"/>
      <c r="B906" s="23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2.75">
      <c r="A907" s="23"/>
      <c r="B907" s="23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2.75">
      <c r="A908" s="23"/>
      <c r="B908" s="23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2.75">
      <c r="A909" s="23"/>
      <c r="B909" s="23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2.75">
      <c r="A910" s="23"/>
      <c r="B910" s="23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2.75">
      <c r="A911" s="23"/>
      <c r="B911" s="23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2.75">
      <c r="A912" s="23"/>
      <c r="B912" s="23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2.75">
      <c r="A913" s="23"/>
      <c r="B913" s="23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2.75">
      <c r="A914" s="23"/>
      <c r="B914" s="23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2.75">
      <c r="A915" s="23"/>
      <c r="B915" s="23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2.75">
      <c r="A916" s="23"/>
      <c r="B916" s="23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2.75">
      <c r="A917" s="23"/>
      <c r="B917" s="23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2.75">
      <c r="A918" s="23"/>
      <c r="B918" s="23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2.75">
      <c r="A919" s="23"/>
      <c r="B919" s="23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2.75">
      <c r="A920" s="23"/>
      <c r="B920" s="23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2.75">
      <c r="A921" s="23"/>
      <c r="B921" s="23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2.75">
      <c r="A922" s="23"/>
      <c r="B922" s="23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2.75">
      <c r="A923" s="23"/>
      <c r="B923" s="23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2.75">
      <c r="A924" s="23"/>
      <c r="B924" s="23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2.75">
      <c r="A925" s="23"/>
      <c r="B925" s="23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2.75">
      <c r="A926" s="23"/>
      <c r="B926" s="23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2.75">
      <c r="A927" s="23"/>
      <c r="B927" s="23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2.75">
      <c r="A928" s="23"/>
      <c r="B928" s="23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2.75">
      <c r="A929" s="23"/>
      <c r="B929" s="23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2.75">
      <c r="A930" s="23"/>
      <c r="B930" s="23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2.75">
      <c r="A931" s="23"/>
      <c r="B931" s="23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2.75">
      <c r="A932" s="23"/>
      <c r="B932" s="23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2.75">
      <c r="A933" s="23"/>
      <c r="B933" s="23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2.75">
      <c r="A934" s="23"/>
      <c r="B934" s="23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2.75">
      <c r="A935" s="23"/>
      <c r="B935" s="23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2.75">
      <c r="A936" s="23"/>
      <c r="B936" s="23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2.75">
      <c r="A937" s="23"/>
      <c r="B937" s="23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2.75">
      <c r="A938" s="23"/>
      <c r="B938" s="23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2.75">
      <c r="A939" s="23"/>
      <c r="B939" s="23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2.75">
      <c r="A940" s="23"/>
      <c r="B940" s="23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2.75">
      <c r="A941" s="23"/>
      <c r="B941" s="23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2.75">
      <c r="A942" s="23"/>
      <c r="B942" s="23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2.75">
      <c r="A943" s="23"/>
      <c r="B943" s="23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2.75">
      <c r="A944" s="23"/>
      <c r="B944" s="23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2.75">
      <c r="A945" s="23"/>
      <c r="B945" s="23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2.75">
      <c r="A946" s="23"/>
      <c r="B946" s="23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2.75">
      <c r="A947" s="23"/>
      <c r="B947" s="23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2.75">
      <c r="A948" s="23"/>
      <c r="B948" s="23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2.75">
      <c r="A949" s="23"/>
      <c r="B949" s="23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2.75">
      <c r="A950" s="23"/>
      <c r="B950" s="23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2.75">
      <c r="A951" s="23"/>
      <c r="B951" s="23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2.75">
      <c r="A952" s="23"/>
      <c r="B952" s="23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2.75">
      <c r="A953" s="23"/>
      <c r="B953" s="23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2.75">
      <c r="A954" s="23"/>
      <c r="B954" s="23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2.75">
      <c r="A955" s="23"/>
      <c r="B955" s="23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2.75">
      <c r="A956" s="23"/>
      <c r="B956" s="23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2.75">
      <c r="A957" s="23"/>
      <c r="B957" s="23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2.75">
      <c r="A958" s="23"/>
      <c r="B958" s="23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2.75">
      <c r="A959" s="23"/>
      <c r="B959" s="23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2.75">
      <c r="A960" s="23"/>
      <c r="B960" s="23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2.75">
      <c r="A961" s="23"/>
      <c r="B961" s="23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2.75">
      <c r="A962" s="23"/>
      <c r="B962" s="23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2.75">
      <c r="A963" s="23"/>
      <c r="B963" s="23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2.75">
      <c r="A964" s="23"/>
      <c r="B964" s="23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2.75">
      <c r="A965" s="23"/>
      <c r="B965" s="23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2.75">
      <c r="A966" s="23"/>
      <c r="B966" s="23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2.75">
      <c r="A967" s="23"/>
      <c r="B967" s="23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2.75">
      <c r="A968" s="23"/>
      <c r="B968" s="23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2.75">
      <c r="A969" s="23"/>
      <c r="B969" s="23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2.75">
      <c r="A970" s="23"/>
      <c r="B970" s="23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2.75">
      <c r="A971" s="23"/>
      <c r="B971" s="23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2.75">
      <c r="A972" s="23"/>
      <c r="B972" s="23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2.75">
      <c r="A973" s="23"/>
      <c r="B973" s="23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2.75">
      <c r="A974" s="23"/>
      <c r="B974" s="23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2.75">
      <c r="A975" s="23"/>
      <c r="B975" s="23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2.75">
      <c r="A976" s="23"/>
      <c r="B976" s="23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2.75">
      <c r="A977" s="23"/>
      <c r="B977" s="23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2.75">
      <c r="A978" s="23"/>
      <c r="B978" s="23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2.75">
      <c r="A979" s="23"/>
      <c r="B979" s="23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2.75">
      <c r="A980" s="23"/>
      <c r="B980" s="23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2.75">
      <c r="A981" s="23"/>
      <c r="B981" s="23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2.75">
      <c r="A982" s="23"/>
      <c r="B982" s="23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2.75">
      <c r="A983" s="23"/>
      <c r="B983" s="23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2.75">
      <c r="A984" s="23"/>
      <c r="B984" s="23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2.75">
      <c r="A985" s="23"/>
      <c r="B985" s="23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2.75">
      <c r="A986" s="23"/>
      <c r="B986" s="23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2.75">
      <c r="A987" s="23"/>
      <c r="B987" s="23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2.75">
      <c r="A988" s="23"/>
      <c r="B988" s="23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2.75">
      <c r="A989" s="23"/>
      <c r="B989" s="23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2.75">
      <c r="A990" s="23"/>
      <c r="B990" s="23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2.75">
      <c r="A991" s="23"/>
      <c r="B991" s="23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2.75">
      <c r="A992" s="23"/>
      <c r="B992" s="23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2.75">
      <c r="A993" s="23"/>
      <c r="B993" s="23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2.75">
      <c r="A994" s="23"/>
      <c r="B994" s="23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2.75">
      <c r="A995" s="23"/>
      <c r="B995" s="23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2.75">
      <c r="A996" s="23"/>
      <c r="B996" s="23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2.75">
      <c r="A997" s="23"/>
      <c r="B997" s="23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2.75">
      <c r="A998" s="23"/>
      <c r="B998" s="23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2.75">
      <c r="A999" s="23"/>
      <c r="B999" s="23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2.75">
      <c r="A1000" s="23"/>
      <c r="B1000" s="23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.75" customHeight="1"/>
  <cols>
    <col min="2" max="2" width="16" customWidth="1"/>
    <col min="7" max="7" width="27" customWidth="1"/>
  </cols>
  <sheetData>
    <row r="1" spans="1:2" ht="15.75" customHeight="1">
      <c r="A1" s="2" t="s">
        <v>55</v>
      </c>
      <c r="B1" s="2">
        <v>2017</v>
      </c>
    </row>
    <row r="2" spans="1:2" ht="15.75" customHeight="1">
      <c r="A2" s="2" t="s">
        <v>56</v>
      </c>
      <c r="B2" s="42">
        <v>101486013.73999999</v>
      </c>
    </row>
    <row r="3" spans="1:2" ht="15.75" customHeight="1">
      <c r="A3" s="2" t="s">
        <v>57</v>
      </c>
      <c r="B3" s="42">
        <v>94574331.400000006</v>
      </c>
    </row>
    <row r="4" spans="1:2" ht="15.75" customHeight="1">
      <c r="A4" s="2" t="s">
        <v>58</v>
      </c>
      <c r="B4" s="42">
        <v>50523477.210000001</v>
      </c>
    </row>
    <row r="5" spans="1:2" ht="15.75" customHeight="1">
      <c r="A5" s="2" t="s">
        <v>59</v>
      </c>
      <c r="B5" s="42">
        <v>85924044.730000004</v>
      </c>
    </row>
    <row r="6" spans="1:2" ht="15.75" customHeight="1">
      <c r="A6" s="2" t="s">
        <v>60</v>
      </c>
      <c r="B6" s="42">
        <v>109828380.95999999</v>
      </c>
    </row>
    <row r="7" spans="1:2" ht="15.75" customHeight="1">
      <c r="A7" s="2" t="s">
        <v>61</v>
      </c>
      <c r="B7" s="42">
        <v>47769179.560000002</v>
      </c>
    </row>
    <row r="8" spans="1:2" ht="15.75" customHeight="1">
      <c r="A8" s="2" t="s">
        <v>62</v>
      </c>
      <c r="B8" s="42">
        <v>35503110.170000002</v>
      </c>
    </row>
    <row r="9" spans="1:2" ht="15.75" customHeight="1">
      <c r="A9" s="2" t="s">
        <v>63</v>
      </c>
      <c r="B9" s="42">
        <v>22594569.699999999</v>
      </c>
    </row>
    <row r="10" spans="1:2" ht="15.75" customHeight="1">
      <c r="A10" s="2" t="s">
        <v>64</v>
      </c>
      <c r="B10" s="42">
        <v>167922477.16999999</v>
      </c>
    </row>
    <row r="11" spans="1:2" ht="15.75" customHeight="1">
      <c r="A11" s="2" t="s">
        <v>65</v>
      </c>
      <c r="B11" s="42">
        <v>58391491.079999998</v>
      </c>
    </row>
    <row r="12" spans="1:2" ht="15.75" customHeight="1">
      <c r="A12" s="2" t="s">
        <v>66</v>
      </c>
      <c r="B12" s="42">
        <v>63373675.280000001</v>
      </c>
    </row>
    <row r="13" spans="1:2" ht="15.75" customHeight="1">
      <c r="A13" s="2" t="s">
        <v>67</v>
      </c>
      <c r="B13" s="42">
        <v>232204507.94999999</v>
      </c>
    </row>
    <row r="14" spans="1:2" ht="15.75" customHeight="1">
      <c r="A14" s="2" t="s">
        <v>68</v>
      </c>
      <c r="B14" s="42">
        <v>78053560.269999996</v>
      </c>
    </row>
    <row r="15" spans="1:2" ht="15.75" customHeight="1">
      <c r="A15" s="2" t="s">
        <v>69</v>
      </c>
      <c r="B15" s="42">
        <v>133109100.89</v>
      </c>
    </row>
    <row r="16" spans="1:2" ht="15.75" customHeight="1">
      <c r="A16" s="2" t="s">
        <v>70</v>
      </c>
      <c r="B16" s="42">
        <v>39194159.32</v>
      </c>
    </row>
    <row r="17" spans="1:7" ht="15.75" customHeight="1">
      <c r="A17" s="2" t="s">
        <v>71</v>
      </c>
      <c r="B17" s="42">
        <v>62848234.689999998</v>
      </c>
    </row>
    <row r="18" spans="1:7" ht="15.75" customHeight="1">
      <c r="A18" s="2" t="s">
        <v>72</v>
      </c>
      <c r="B18" s="42">
        <v>33497712.800000001</v>
      </c>
    </row>
    <row r="19" spans="1:7" ht="15.75" customHeight="1">
      <c r="A19" s="2" t="s">
        <v>73</v>
      </c>
      <c r="B19" s="42">
        <v>238279089.97999999</v>
      </c>
    </row>
    <row r="20" spans="1:7" ht="15.75" customHeight="1">
      <c r="A20" s="2" t="s">
        <v>74</v>
      </c>
      <c r="B20" s="42">
        <v>66534693.840000004</v>
      </c>
    </row>
    <row r="21" spans="1:7" ht="15.75" customHeight="1">
      <c r="A21" s="2" t="s">
        <v>75</v>
      </c>
      <c r="B21" s="42">
        <v>67864607.659999996</v>
      </c>
    </row>
    <row r="22" spans="1:7" ht="15.75" customHeight="1">
      <c r="A22" s="2" t="s">
        <v>76</v>
      </c>
      <c r="B22" s="42">
        <v>47820060.270000003</v>
      </c>
    </row>
    <row r="23" spans="1:7" ht="12.75">
      <c r="A23" s="2" t="s">
        <v>77</v>
      </c>
      <c r="B23" s="42">
        <v>33030039.02</v>
      </c>
    </row>
    <row r="24" spans="1:7" ht="12.75">
      <c r="A24" s="2" t="s">
        <v>78</v>
      </c>
      <c r="B24" s="42">
        <v>50726592.990000002</v>
      </c>
    </row>
    <row r="25" spans="1:7" ht="12.75">
      <c r="A25" s="2" t="s">
        <v>79</v>
      </c>
      <c r="B25" s="42">
        <v>1466164553.72</v>
      </c>
      <c r="D25" s="42">
        <v>363292140059.09003</v>
      </c>
      <c r="E25" s="44" t="s">
        <v>80</v>
      </c>
      <c r="F25">
        <f>306.75*B25</f>
        <v>449745976853.60999</v>
      </c>
      <c r="G25" s="45">
        <f>F25+D25</f>
        <v>813038116912.69995</v>
      </c>
    </row>
    <row r="26" spans="1:7" ht="12.75">
      <c r="A26" s="2" t="s">
        <v>81</v>
      </c>
      <c r="B26" s="42">
        <v>62878628.369999997</v>
      </c>
    </row>
    <row r="27" spans="1:7" ht="12.75">
      <c r="A27" s="2" t="s">
        <v>82</v>
      </c>
      <c r="B27" s="42">
        <v>56822601.530000001</v>
      </c>
    </row>
    <row r="28" spans="1:7" ht="12.75">
      <c r="A28" s="2" t="s">
        <v>83</v>
      </c>
      <c r="B28" s="42">
        <v>107449174.8</v>
      </c>
    </row>
    <row r="29" spans="1:7" ht="12.75">
      <c r="A29" s="2" t="s">
        <v>84</v>
      </c>
      <c r="B29" s="42">
        <v>50251762.159999996</v>
      </c>
    </row>
    <row r="30" spans="1:7" ht="12.75">
      <c r="A30" s="2" t="s">
        <v>85</v>
      </c>
      <c r="B30" s="42">
        <v>96607386.379999995</v>
      </c>
    </row>
    <row r="31" spans="1:7" ht="12.75">
      <c r="A31" s="2" t="s">
        <v>86</v>
      </c>
      <c r="B31" s="42">
        <v>93218640.359999999</v>
      </c>
    </row>
    <row r="32" spans="1:7" ht="12.75">
      <c r="A32" s="2" t="s">
        <v>87</v>
      </c>
      <c r="B32" s="42">
        <v>30071776.510000002</v>
      </c>
    </row>
    <row r="33" spans="1:2" ht="12.75">
      <c r="A33" s="2" t="s">
        <v>88</v>
      </c>
      <c r="B33" s="42">
        <v>66766028.399999999</v>
      </c>
    </row>
    <row r="34" spans="1:2" ht="12.75">
      <c r="A34" s="2" t="s">
        <v>89</v>
      </c>
      <c r="B34" s="42">
        <v>41161222.600000001</v>
      </c>
    </row>
    <row r="35" spans="1:2" ht="12.75">
      <c r="A35" s="2" t="s">
        <v>90</v>
      </c>
      <c r="B35" s="42">
        <v>26563234.690000001</v>
      </c>
    </row>
    <row r="36" spans="1:2" ht="12.75">
      <c r="A36" s="2" t="s">
        <v>91</v>
      </c>
      <c r="B36" s="42">
        <v>29564923.260000002</v>
      </c>
    </row>
    <row r="37" spans="1:2" ht="12.75">
      <c r="A37" s="2" t="s">
        <v>92</v>
      </c>
      <c r="B37" s="42">
        <v>34833758.57</v>
      </c>
    </row>
    <row r="38" spans="1:2" ht="12.75">
      <c r="A38" s="6"/>
      <c r="B38" s="6"/>
    </row>
    <row r="39" spans="1:2" ht="12.75">
      <c r="A39" s="6"/>
      <c r="B39" s="6"/>
    </row>
    <row r="40" spans="1:2" ht="12.75">
      <c r="A40" s="6"/>
      <c r="B40" s="6"/>
    </row>
    <row r="41" spans="1:2" ht="12.75">
      <c r="A41" s="6"/>
      <c r="B41" s="6"/>
    </row>
    <row r="42" spans="1:2" ht="12.75">
      <c r="A42" s="6"/>
      <c r="B42" s="6"/>
    </row>
    <row r="43" spans="1:2" ht="12.75">
      <c r="A43" s="6"/>
      <c r="B43" s="6"/>
    </row>
    <row r="44" spans="1:2" ht="12.75">
      <c r="A44" s="6"/>
      <c r="B44" s="6"/>
    </row>
    <row r="45" spans="1:2" ht="12.75">
      <c r="A45" s="6"/>
      <c r="B45" s="6"/>
    </row>
    <row r="46" spans="1:2" ht="12.75">
      <c r="A46" s="6"/>
      <c r="B46" s="6"/>
    </row>
    <row r="47" spans="1:2" ht="12.75">
      <c r="A47" s="6"/>
      <c r="B47" s="6"/>
    </row>
    <row r="48" spans="1:2" ht="12.75">
      <c r="A48" s="6"/>
      <c r="B48" s="6"/>
    </row>
    <row r="49" spans="1:2" ht="12.75">
      <c r="A49" s="6"/>
      <c r="B49" s="6"/>
    </row>
    <row r="50" spans="1:2" ht="12.75">
      <c r="A50" s="6"/>
      <c r="B50" s="6"/>
    </row>
    <row r="51" spans="1:2" ht="12.75">
      <c r="A51" s="6"/>
      <c r="B51" s="6"/>
    </row>
    <row r="52" spans="1:2" ht="12.75">
      <c r="A52" s="6"/>
      <c r="B52" s="6"/>
    </row>
    <row r="53" spans="1:2" ht="12.75">
      <c r="A53" s="6"/>
      <c r="B53" s="6"/>
    </row>
    <row r="54" spans="1:2" ht="12.75">
      <c r="A54" s="6"/>
      <c r="B54" s="6"/>
    </row>
    <row r="55" spans="1:2" ht="12.75">
      <c r="A55" s="6"/>
      <c r="B55" s="6"/>
    </row>
    <row r="56" spans="1:2" ht="12.75">
      <c r="A56" s="6"/>
      <c r="B56" s="6"/>
    </row>
    <row r="57" spans="1:2" ht="12.75">
      <c r="A57" s="6"/>
      <c r="B57" s="6"/>
    </row>
    <row r="58" spans="1:2" ht="12.75">
      <c r="A58" s="6"/>
      <c r="B58" s="6"/>
    </row>
    <row r="59" spans="1:2" ht="12.75">
      <c r="A59" s="6"/>
      <c r="B59" s="6"/>
    </row>
    <row r="60" spans="1:2" ht="12.75">
      <c r="A60" s="6"/>
      <c r="B60" s="6"/>
    </row>
    <row r="61" spans="1:2" ht="12.75">
      <c r="A61" s="6"/>
      <c r="B61" s="6"/>
    </row>
    <row r="62" spans="1:2" ht="12.75">
      <c r="A62" s="6"/>
      <c r="B62" s="6"/>
    </row>
    <row r="63" spans="1:2" ht="12.75">
      <c r="A63" s="6"/>
      <c r="B63" s="6"/>
    </row>
    <row r="64" spans="1:2" ht="12.75">
      <c r="A64" s="6"/>
      <c r="B64" s="6"/>
    </row>
    <row r="65" spans="1:2" ht="12.75">
      <c r="A65" s="6"/>
      <c r="B65" s="6"/>
    </row>
    <row r="66" spans="1:2" ht="12.75">
      <c r="A66" s="6"/>
      <c r="B66" s="6"/>
    </row>
    <row r="67" spans="1:2" ht="12.75">
      <c r="A67" s="6"/>
      <c r="B67" s="6"/>
    </row>
    <row r="68" spans="1:2" ht="12.75">
      <c r="A68" s="6"/>
      <c r="B68" s="6"/>
    </row>
    <row r="69" spans="1:2" ht="12.75">
      <c r="A69" s="6"/>
      <c r="B69" s="6"/>
    </row>
    <row r="70" spans="1:2" ht="12.75">
      <c r="A70" s="6"/>
      <c r="B70" s="6"/>
    </row>
    <row r="71" spans="1:2" ht="12.75">
      <c r="A71" s="6"/>
      <c r="B71" s="6"/>
    </row>
    <row r="72" spans="1:2" ht="12.75">
      <c r="A72" s="6"/>
      <c r="B72" s="6"/>
    </row>
    <row r="73" spans="1:2" ht="12.75">
      <c r="A73" s="6"/>
      <c r="B73" s="6"/>
    </row>
    <row r="74" spans="1:2" ht="12.75">
      <c r="A74" s="6"/>
      <c r="B74" s="6"/>
    </row>
    <row r="75" spans="1:2" ht="12.75">
      <c r="A75" s="6"/>
      <c r="B75" s="6"/>
    </row>
    <row r="76" spans="1:2" ht="12.75">
      <c r="A76" s="6"/>
      <c r="B76" s="6"/>
    </row>
    <row r="77" spans="1:2" ht="12.75">
      <c r="A77" s="6"/>
      <c r="B77" s="6"/>
    </row>
    <row r="78" spans="1:2" ht="12.75">
      <c r="A78" s="6"/>
      <c r="B78" s="6"/>
    </row>
    <row r="79" spans="1:2" ht="12.75">
      <c r="A79" s="6"/>
      <c r="B79" s="6"/>
    </row>
    <row r="80" spans="1:2" ht="12.75">
      <c r="A80" s="6"/>
      <c r="B80" s="6"/>
    </row>
    <row r="81" spans="1:2" ht="12.75">
      <c r="A81" s="6"/>
      <c r="B81" s="6"/>
    </row>
    <row r="82" spans="1:2" ht="12.75">
      <c r="A82" s="6"/>
      <c r="B82" s="6"/>
    </row>
    <row r="83" spans="1:2" ht="12.75">
      <c r="A83" s="6"/>
      <c r="B83" s="6"/>
    </row>
    <row r="84" spans="1:2" ht="12.75">
      <c r="A84" s="6"/>
      <c r="B84" s="6"/>
    </row>
    <row r="85" spans="1:2" ht="12.75">
      <c r="A85" s="6"/>
      <c r="B85" s="6"/>
    </row>
    <row r="86" spans="1:2" ht="12.75">
      <c r="A86" s="6"/>
      <c r="B86" s="6"/>
    </row>
    <row r="87" spans="1:2" ht="12.75">
      <c r="A87" s="6"/>
      <c r="B87" s="6"/>
    </row>
    <row r="88" spans="1:2" ht="12.75">
      <c r="A88" s="6"/>
      <c r="B88" s="6"/>
    </row>
    <row r="89" spans="1:2" ht="12.75">
      <c r="A89" s="6"/>
      <c r="B89" s="6"/>
    </row>
    <row r="90" spans="1:2" ht="12.75">
      <c r="A90" s="6"/>
      <c r="B90" s="6"/>
    </row>
    <row r="91" spans="1:2" ht="12.75">
      <c r="A91" s="6"/>
      <c r="B91" s="6"/>
    </row>
    <row r="92" spans="1:2" ht="12.75">
      <c r="A92" s="6"/>
      <c r="B92" s="6"/>
    </row>
    <row r="93" spans="1:2" ht="12.75">
      <c r="A93" s="6"/>
      <c r="B93" s="6"/>
    </row>
    <row r="94" spans="1:2" ht="12.75">
      <c r="A94" s="6"/>
      <c r="B94" s="6"/>
    </row>
    <row r="95" spans="1:2" ht="12.75">
      <c r="A95" s="6"/>
      <c r="B95" s="6"/>
    </row>
    <row r="96" spans="1:2" ht="12.75">
      <c r="A96" s="6"/>
      <c r="B96" s="6"/>
    </row>
    <row r="97" spans="1:2" ht="12.75">
      <c r="A97" s="6"/>
      <c r="B97" s="6"/>
    </row>
    <row r="98" spans="1:2" ht="12.75">
      <c r="A98" s="6"/>
      <c r="B98" s="6"/>
    </row>
    <row r="99" spans="1:2" ht="12.75">
      <c r="A99" s="6"/>
      <c r="B99" s="6"/>
    </row>
    <row r="100" spans="1:2" ht="12.75">
      <c r="A100" s="6"/>
      <c r="B100" s="6"/>
    </row>
    <row r="101" spans="1:2" ht="12.75">
      <c r="A101" s="6"/>
      <c r="B101" s="6"/>
    </row>
    <row r="102" spans="1:2" ht="12.75">
      <c r="A102" s="6"/>
      <c r="B102" s="6"/>
    </row>
    <row r="103" spans="1:2" ht="12.75">
      <c r="A103" s="6"/>
      <c r="B103" s="6"/>
    </row>
    <row r="104" spans="1:2" ht="12.75">
      <c r="A104" s="6"/>
      <c r="B104" s="6"/>
    </row>
    <row r="105" spans="1:2" ht="12.75">
      <c r="A105" s="6"/>
      <c r="B105" s="6"/>
    </row>
    <row r="106" spans="1:2" ht="12.75">
      <c r="A106" s="6"/>
      <c r="B106" s="6"/>
    </row>
    <row r="107" spans="1:2" ht="12.75">
      <c r="A107" s="6"/>
      <c r="B107" s="6"/>
    </row>
    <row r="108" spans="1:2" ht="12.75">
      <c r="A108" s="6"/>
      <c r="B108" s="6"/>
    </row>
    <row r="109" spans="1:2" ht="12.75">
      <c r="A109" s="6"/>
      <c r="B109" s="6"/>
    </row>
    <row r="110" spans="1:2" ht="12.75">
      <c r="A110" s="6"/>
      <c r="B110" s="6"/>
    </row>
    <row r="111" spans="1:2" ht="12.75">
      <c r="A111" s="6"/>
      <c r="B111" s="6"/>
    </row>
    <row r="112" spans="1:2" ht="12.75">
      <c r="A112" s="6"/>
      <c r="B112" s="6"/>
    </row>
    <row r="113" spans="1:2" ht="12.75">
      <c r="A113" s="6"/>
      <c r="B113" s="6"/>
    </row>
    <row r="114" spans="1:2" ht="12.75">
      <c r="A114" s="6"/>
      <c r="B114" s="6"/>
    </row>
    <row r="115" spans="1:2" ht="12.75">
      <c r="A115" s="6"/>
      <c r="B115" s="6"/>
    </row>
    <row r="116" spans="1:2" ht="12.75">
      <c r="A116" s="6"/>
      <c r="B116" s="6"/>
    </row>
    <row r="117" spans="1:2" ht="12.75">
      <c r="A117" s="6"/>
      <c r="B117" s="6"/>
    </row>
    <row r="118" spans="1:2" ht="12.75">
      <c r="A118" s="6"/>
      <c r="B118" s="6"/>
    </row>
    <row r="119" spans="1:2" ht="12.75">
      <c r="A119" s="6"/>
      <c r="B119" s="6"/>
    </row>
    <row r="120" spans="1:2" ht="12.75">
      <c r="A120" s="6"/>
      <c r="B120" s="6"/>
    </row>
    <row r="121" spans="1:2" ht="12.75">
      <c r="A121" s="6"/>
      <c r="B121" s="6"/>
    </row>
    <row r="122" spans="1:2" ht="12.75">
      <c r="A122" s="6"/>
      <c r="B122" s="6"/>
    </row>
    <row r="123" spans="1:2" ht="12.75">
      <c r="A123" s="6"/>
      <c r="B123" s="6"/>
    </row>
    <row r="124" spans="1:2" ht="12.75">
      <c r="A124" s="6"/>
      <c r="B124" s="6"/>
    </row>
    <row r="125" spans="1:2" ht="12.75">
      <c r="A125" s="6"/>
      <c r="B125" s="6"/>
    </row>
    <row r="126" spans="1:2" ht="12.75">
      <c r="A126" s="6"/>
      <c r="B126" s="6"/>
    </row>
    <row r="127" spans="1:2" ht="12.75">
      <c r="A127" s="6"/>
      <c r="B127" s="6"/>
    </row>
    <row r="128" spans="1:2" ht="12.75">
      <c r="A128" s="6"/>
      <c r="B128" s="6"/>
    </row>
    <row r="129" spans="1:2" ht="12.75">
      <c r="A129" s="6"/>
      <c r="B129" s="6"/>
    </row>
    <row r="130" spans="1:2" ht="12.75">
      <c r="A130" s="6"/>
      <c r="B130" s="6"/>
    </row>
    <row r="131" spans="1:2" ht="12.75">
      <c r="A131" s="6"/>
      <c r="B131" s="6"/>
    </row>
    <row r="132" spans="1:2" ht="12.75">
      <c r="A132" s="6"/>
      <c r="B132" s="6"/>
    </row>
    <row r="133" spans="1:2" ht="12.75">
      <c r="A133" s="6"/>
      <c r="B133" s="6"/>
    </row>
    <row r="134" spans="1:2" ht="12.75">
      <c r="A134" s="6"/>
      <c r="B134" s="6"/>
    </row>
    <row r="135" spans="1:2" ht="12.75">
      <c r="A135" s="6"/>
      <c r="B135" s="6"/>
    </row>
    <row r="136" spans="1:2" ht="12.75">
      <c r="A136" s="6"/>
      <c r="B136" s="6"/>
    </row>
    <row r="137" spans="1:2" ht="12.75">
      <c r="A137" s="6"/>
      <c r="B137" s="6"/>
    </row>
    <row r="138" spans="1:2" ht="12.75">
      <c r="A138" s="6"/>
      <c r="B138" s="6"/>
    </row>
    <row r="139" spans="1:2" ht="12.75">
      <c r="A139" s="6"/>
      <c r="B139" s="6"/>
    </row>
    <row r="140" spans="1:2" ht="12.75">
      <c r="A140" s="6"/>
      <c r="B140" s="6"/>
    </row>
    <row r="141" spans="1:2" ht="12.75">
      <c r="A141" s="6"/>
      <c r="B141" s="6"/>
    </row>
    <row r="142" spans="1:2" ht="12.75">
      <c r="A142" s="6"/>
      <c r="B142" s="6"/>
    </row>
    <row r="143" spans="1:2" ht="12.75">
      <c r="A143" s="6"/>
      <c r="B143" s="6"/>
    </row>
    <row r="144" spans="1:2" ht="12.75">
      <c r="A144" s="6"/>
      <c r="B144" s="6"/>
    </row>
    <row r="145" spans="1:2" ht="12.75">
      <c r="A145" s="6"/>
      <c r="B145" s="6"/>
    </row>
    <row r="146" spans="1:2" ht="12.75">
      <c r="A146" s="6"/>
      <c r="B146" s="6"/>
    </row>
    <row r="147" spans="1:2" ht="12.75">
      <c r="A147" s="6"/>
      <c r="B147" s="6"/>
    </row>
    <row r="148" spans="1:2" ht="12.75">
      <c r="A148" s="6"/>
      <c r="B148" s="6"/>
    </row>
    <row r="149" spans="1:2" ht="12.75">
      <c r="A149" s="6"/>
      <c r="B149" s="6"/>
    </row>
    <row r="150" spans="1:2" ht="12.75">
      <c r="A150" s="6"/>
      <c r="B150" s="6"/>
    </row>
    <row r="151" spans="1:2" ht="12.75">
      <c r="A151" s="6"/>
      <c r="B151" s="6"/>
    </row>
    <row r="152" spans="1:2" ht="12.75">
      <c r="A152" s="6"/>
      <c r="B152" s="6"/>
    </row>
    <row r="153" spans="1:2" ht="12.75">
      <c r="A153" s="6"/>
      <c r="B153" s="6"/>
    </row>
    <row r="154" spans="1:2" ht="12.75">
      <c r="A154" s="6"/>
      <c r="B154" s="6"/>
    </row>
    <row r="155" spans="1:2" ht="12.75">
      <c r="A155" s="6"/>
      <c r="B155" s="6"/>
    </row>
    <row r="156" spans="1:2" ht="12.75">
      <c r="A156" s="6"/>
      <c r="B156" s="6"/>
    </row>
    <row r="157" spans="1:2" ht="12.75">
      <c r="A157" s="6"/>
      <c r="B157" s="6"/>
    </row>
    <row r="158" spans="1:2" ht="12.75">
      <c r="A158" s="6"/>
      <c r="B158" s="6"/>
    </row>
    <row r="159" spans="1:2" ht="12.75">
      <c r="A159" s="6"/>
      <c r="B159" s="6"/>
    </row>
    <row r="160" spans="1:2" ht="12.75">
      <c r="A160" s="6"/>
      <c r="B160" s="6"/>
    </row>
    <row r="161" spans="1:2" ht="12.75">
      <c r="A161" s="6"/>
      <c r="B161" s="6"/>
    </row>
    <row r="162" spans="1:2" ht="12.75">
      <c r="A162" s="6"/>
      <c r="B162" s="6"/>
    </row>
    <row r="163" spans="1:2" ht="12.75">
      <c r="A163" s="6"/>
      <c r="B163" s="6"/>
    </row>
    <row r="164" spans="1:2" ht="12.75">
      <c r="A164" s="6"/>
      <c r="B164" s="6"/>
    </row>
    <row r="165" spans="1:2" ht="12.75">
      <c r="A165" s="6"/>
      <c r="B165" s="6"/>
    </row>
    <row r="166" spans="1:2" ht="12.75">
      <c r="A166" s="6"/>
      <c r="B166" s="6"/>
    </row>
    <row r="167" spans="1:2" ht="12.75">
      <c r="A167" s="6"/>
      <c r="B167" s="6"/>
    </row>
    <row r="168" spans="1:2" ht="12.75">
      <c r="A168" s="6"/>
      <c r="B168" s="6"/>
    </row>
    <row r="169" spans="1:2" ht="12.75">
      <c r="A169" s="6"/>
      <c r="B169" s="6"/>
    </row>
    <row r="170" spans="1:2" ht="12.75">
      <c r="A170" s="6"/>
      <c r="B170" s="6"/>
    </row>
    <row r="171" spans="1:2" ht="12.75">
      <c r="A171" s="6"/>
      <c r="B171" s="6"/>
    </row>
    <row r="172" spans="1:2" ht="12.75">
      <c r="A172" s="6"/>
      <c r="B172" s="6"/>
    </row>
    <row r="173" spans="1:2" ht="12.75">
      <c r="A173" s="6"/>
      <c r="B173" s="6"/>
    </row>
    <row r="174" spans="1:2" ht="12.75">
      <c r="A174" s="6"/>
      <c r="B174" s="6"/>
    </row>
    <row r="175" spans="1:2" ht="12.75">
      <c r="A175" s="6"/>
      <c r="B175" s="6"/>
    </row>
    <row r="176" spans="1:2" ht="12.75">
      <c r="A176" s="6"/>
      <c r="B176" s="6"/>
    </row>
    <row r="177" spans="1:2" ht="12.75">
      <c r="A177" s="6"/>
      <c r="B177" s="6"/>
    </row>
    <row r="178" spans="1:2" ht="12.75">
      <c r="A178" s="6"/>
      <c r="B178" s="6"/>
    </row>
    <row r="179" spans="1:2" ht="12.75">
      <c r="A179" s="6"/>
      <c r="B179" s="6"/>
    </row>
    <row r="180" spans="1:2" ht="12.75">
      <c r="A180" s="6"/>
      <c r="B180" s="6"/>
    </row>
    <row r="181" spans="1:2" ht="12.75">
      <c r="A181" s="6"/>
      <c r="B181" s="6"/>
    </row>
    <row r="182" spans="1:2" ht="12.75">
      <c r="A182" s="6"/>
      <c r="B182" s="6"/>
    </row>
    <row r="183" spans="1:2" ht="12.75">
      <c r="A183" s="6"/>
      <c r="B183" s="6"/>
    </row>
    <row r="184" spans="1:2" ht="12.75">
      <c r="A184" s="6"/>
      <c r="B184" s="6"/>
    </row>
    <row r="185" spans="1:2" ht="12.75">
      <c r="A185" s="6"/>
      <c r="B185" s="6"/>
    </row>
    <row r="186" spans="1:2" ht="12.75">
      <c r="A186" s="6"/>
      <c r="B186" s="6"/>
    </row>
    <row r="187" spans="1:2" ht="12.75">
      <c r="A187" s="6"/>
      <c r="B187" s="6"/>
    </row>
    <row r="188" spans="1:2" ht="12.75">
      <c r="A188" s="6"/>
      <c r="B188" s="6"/>
    </row>
    <row r="189" spans="1:2" ht="12.75">
      <c r="A189" s="6"/>
      <c r="B189" s="6"/>
    </row>
    <row r="190" spans="1:2" ht="12.75">
      <c r="A190" s="6"/>
      <c r="B190" s="6"/>
    </row>
    <row r="191" spans="1:2" ht="12.75">
      <c r="A191" s="6"/>
      <c r="B191" s="6"/>
    </row>
    <row r="192" spans="1:2" ht="12.75">
      <c r="A192" s="6"/>
      <c r="B192" s="6"/>
    </row>
    <row r="193" spans="1:2" ht="12.75">
      <c r="A193" s="6"/>
      <c r="B193" s="6"/>
    </row>
    <row r="194" spans="1:2" ht="12.75">
      <c r="A194" s="6"/>
      <c r="B194" s="6"/>
    </row>
    <row r="195" spans="1:2" ht="12.75">
      <c r="A195" s="6"/>
      <c r="B195" s="6"/>
    </row>
    <row r="196" spans="1:2" ht="12.75">
      <c r="A196" s="6"/>
      <c r="B196" s="6"/>
    </row>
    <row r="197" spans="1:2" ht="12.75">
      <c r="A197" s="6"/>
      <c r="B197" s="6"/>
    </row>
    <row r="198" spans="1:2" ht="12.75">
      <c r="A198" s="6"/>
      <c r="B198" s="6"/>
    </row>
    <row r="199" spans="1:2" ht="12.75">
      <c r="A199" s="6"/>
      <c r="B199" s="6"/>
    </row>
    <row r="200" spans="1:2" ht="12.75">
      <c r="A200" s="6"/>
      <c r="B200" s="6"/>
    </row>
    <row r="201" spans="1:2" ht="12.75">
      <c r="A201" s="6"/>
      <c r="B201" s="6"/>
    </row>
    <row r="202" spans="1:2" ht="12.75">
      <c r="A202" s="6"/>
      <c r="B202" s="6"/>
    </row>
    <row r="203" spans="1:2" ht="12.75">
      <c r="A203" s="6"/>
      <c r="B203" s="6"/>
    </row>
    <row r="204" spans="1:2" ht="12.75">
      <c r="A204" s="6"/>
      <c r="B204" s="6"/>
    </row>
    <row r="205" spans="1:2" ht="12.75">
      <c r="A205" s="6"/>
      <c r="B205" s="6"/>
    </row>
    <row r="206" spans="1:2" ht="12.75">
      <c r="A206" s="6"/>
      <c r="B206" s="6"/>
    </row>
    <row r="207" spans="1:2" ht="12.75">
      <c r="A207" s="6"/>
      <c r="B207" s="6"/>
    </row>
    <row r="208" spans="1:2" ht="12.75">
      <c r="A208" s="6"/>
      <c r="B208" s="6"/>
    </row>
    <row r="209" spans="1:2" ht="12.75">
      <c r="A209" s="6"/>
      <c r="B209" s="6"/>
    </row>
    <row r="210" spans="1:2" ht="12.75">
      <c r="A210" s="6"/>
      <c r="B210" s="6"/>
    </row>
    <row r="211" spans="1:2" ht="12.75">
      <c r="A211" s="6"/>
      <c r="B211" s="6"/>
    </row>
    <row r="212" spans="1:2" ht="12.75">
      <c r="A212" s="6"/>
      <c r="B212" s="6"/>
    </row>
    <row r="213" spans="1:2" ht="12.75">
      <c r="A213" s="6"/>
      <c r="B213" s="6"/>
    </row>
    <row r="214" spans="1:2" ht="12.75">
      <c r="A214" s="6"/>
      <c r="B214" s="6"/>
    </row>
    <row r="215" spans="1:2" ht="12.75">
      <c r="A215" s="6"/>
      <c r="B215" s="6"/>
    </row>
    <row r="216" spans="1:2" ht="12.75">
      <c r="A216" s="6"/>
      <c r="B216" s="6"/>
    </row>
    <row r="217" spans="1:2" ht="12.75">
      <c r="A217" s="6"/>
      <c r="B217" s="6"/>
    </row>
    <row r="218" spans="1:2" ht="12.75">
      <c r="A218" s="6"/>
      <c r="B218" s="6"/>
    </row>
    <row r="219" spans="1:2" ht="12.75">
      <c r="A219" s="6"/>
      <c r="B219" s="6"/>
    </row>
    <row r="220" spans="1:2" ht="12.75">
      <c r="A220" s="6"/>
      <c r="B220" s="6"/>
    </row>
    <row r="221" spans="1:2" ht="12.75">
      <c r="A221" s="6"/>
      <c r="B221" s="6"/>
    </row>
    <row r="222" spans="1:2" ht="12.75">
      <c r="A222" s="6"/>
      <c r="B222" s="6"/>
    </row>
    <row r="223" spans="1:2" ht="12.75">
      <c r="A223" s="6"/>
      <c r="B223" s="6"/>
    </row>
    <row r="224" spans="1:2" ht="12.75">
      <c r="A224" s="6"/>
      <c r="B224" s="6"/>
    </row>
    <row r="225" spans="1:2" ht="12.75">
      <c r="A225" s="6"/>
      <c r="B225" s="6"/>
    </row>
    <row r="226" spans="1:2" ht="12.75">
      <c r="A226" s="6"/>
      <c r="B226" s="6"/>
    </row>
    <row r="227" spans="1:2" ht="12.75">
      <c r="A227" s="6"/>
      <c r="B227" s="6"/>
    </row>
    <row r="228" spans="1:2" ht="12.75">
      <c r="A228" s="6"/>
      <c r="B228" s="6"/>
    </row>
    <row r="229" spans="1:2" ht="12.75">
      <c r="A229" s="6"/>
      <c r="B229" s="6"/>
    </row>
    <row r="230" spans="1:2" ht="12.75">
      <c r="A230" s="6"/>
      <c r="B230" s="6"/>
    </row>
    <row r="231" spans="1:2" ht="12.75">
      <c r="A231" s="6"/>
      <c r="B231" s="6"/>
    </row>
    <row r="232" spans="1:2" ht="12.75">
      <c r="A232" s="6"/>
      <c r="B232" s="6"/>
    </row>
    <row r="233" spans="1:2" ht="12.75">
      <c r="A233" s="6"/>
      <c r="B233" s="6"/>
    </row>
    <row r="234" spans="1:2" ht="12.75">
      <c r="A234" s="6"/>
      <c r="B234" s="6"/>
    </row>
    <row r="235" spans="1:2" ht="12.75">
      <c r="A235" s="6"/>
      <c r="B235" s="6"/>
    </row>
    <row r="236" spans="1:2" ht="12.75">
      <c r="A236" s="6"/>
      <c r="B236" s="6"/>
    </row>
    <row r="237" spans="1:2" ht="12.75">
      <c r="A237" s="6"/>
      <c r="B237" s="6"/>
    </row>
    <row r="238" spans="1:2" ht="12.75">
      <c r="A238" s="6"/>
      <c r="B238" s="6"/>
    </row>
    <row r="239" spans="1:2" ht="12.75">
      <c r="A239" s="6"/>
      <c r="B239" s="6"/>
    </row>
    <row r="240" spans="1:2" ht="12.75">
      <c r="A240" s="6"/>
      <c r="B240" s="6"/>
    </row>
    <row r="241" spans="1:2" ht="12.75">
      <c r="A241" s="6"/>
      <c r="B241" s="6"/>
    </row>
    <row r="242" spans="1:2" ht="12.75">
      <c r="A242" s="6"/>
      <c r="B242" s="6"/>
    </row>
    <row r="243" spans="1:2" ht="12.75">
      <c r="A243" s="6"/>
      <c r="B243" s="6"/>
    </row>
    <row r="244" spans="1:2" ht="12.75">
      <c r="A244" s="6"/>
      <c r="B244" s="6"/>
    </row>
    <row r="245" spans="1:2" ht="12.75">
      <c r="A245" s="6"/>
      <c r="B245" s="6"/>
    </row>
    <row r="246" spans="1:2" ht="12.75">
      <c r="A246" s="6"/>
      <c r="B246" s="6"/>
    </row>
    <row r="247" spans="1:2" ht="12.75">
      <c r="A247" s="6"/>
      <c r="B247" s="6"/>
    </row>
    <row r="248" spans="1:2" ht="12.75">
      <c r="A248" s="6"/>
      <c r="B248" s="6"/>
    </row>
    <row r="249" spans="1:2" ht="12.75">
      <c r="A249" s="6"/>
      <c r="B249" s="6"/>
    </row>
    <row r="250" spans="1:2" ht="12.75">
      <c r="A250" s="6"/>
      <c r="B250" s="6"/>
    </row>
    <row r="251" spans="1:2" ht="12.75">
      <c r="A251" s="6"/>
      <c r="B251" s="6"/>
    </row>
    <row r="252" spans="1:2" ht="12.75">
      <c r="A252" s="6"/>
      <c r="B252" s="6"/>
    </row>
    <row r="253" spans="1:2" ht="12.75">
      <c r="A253" s="6"/>
      <c r="B253" s="6"/>
    </row>
    <row r="254" spans="1:2" ht="12.75">
      <c r="A254" s="6"/>
      <c r="B254" s="6"/>
    </row>
    <row r="255" spans="1:2" ht="12.75">
      <c r="A255" s="6"/>
      <c r="B255" s="6"/>
    </row>
    <row r="256" spans="1:2" ht="12.75">
      <c r="A256" s="6"/>
      <c r="B256" s="6"/>
    </row>
    <row r="257" spans="1:2" ht="12.75">
      <c r="A257" s="6"/>
      <c r="B257" s="6"/>
    </row>
    <row r="258" spans="1:2" ht="12.75">
      <c r="A258" s="6"/>
      <c r="B258" s="6"/>
    </row>
    <row r="259" spans="1:2" ht="12.75">
      <c r="A259" s="6"/>
      <c r="B259" s="6"/>
    </row>
    <row r="260" spans="1:2" ht="12.75">
      <c r="A260" s="6"/>
      <c r="B260" s="6"/>
    </row>
    <row r="261" spans="1:2" ht="12.75">
      <c r="A261" s="6"/>
      <c r="B261" s="6"/>
    </row>
    <row r="262" spans="1:2" ht="12.75">
      <c r="A262" s="6"/>
      <c r="B262" s="6"/>
    </row>
    <row r="263" spans="1:2" ht="12.75">
      <c r="A263" s="6"/>
      <c r="B263" s="6"/>
    </row>
    <row r="264" spans="1:2" ht="12.75">
      <c r="A264" s="6"/>
      <c r="B264" s="6"/>
    </row>
    <row r="265" spans="1:2" ht="12.75">
      <c r="A265" s="6"/>
      <c r="B265" s="6"/>
    </row>
    <row r="266" spans="1:2" ht="12.75">
      <c r="A266" s="6"/>
      <c r="B266" s="6"/>
    </row>
    <row r="267" spans="1:2" ht="12.75">
      <c r="A267" s="6"/>
      <c r="B267" s="6"/>
    </row>
    <row r="268" spans="1:2" ht="12.75">
      <c r="A268" s="6"/>
      <c r="B268" s="6"/>
    </row>
    <row r="269" spans="1:2" ht="12.75">
      <c r="A269" s="6"/>
      <c r="B269" s="6"/>
    </row>
    <row r="270" spans="1:2" ht="12.75">
      <c r="A270" s="6"/>
      <c r="B270" s="6"/>
    </row>
    <row r="271" spans="1:2" ht="12.75">
      <c r="A271" s="6"/>
      <c r="B271" s="6"/>
    </row>
    <row r="272" spans="1:2" ht="12.75">
      <c r="A272" s="6"/>
      <c r="B272" s="6"/>
    </row>
    <row r="273" spans="1:2" ht="12.75">
      <c r="A273" s="6"/>
      <c r="B273" s="6"/>
    </row>
    <row r="274" spans="1:2" ht="12.75">
      <c r="A274" s="6"/>
      <c r="B274" s="6"/>
    </row>
    <row r="275" spans="1:2" ht="12.75">
      <c r="A275" s="6"/>
      <c r="B275" s="6"/>
    </row>
    <row r="276" spans="1:2" ht="12.75">
      <c r="A276" s="6"/>
      <c r="B276" s="6"/>
    </row>
    <row r="277" spans="1:2" ht="12.75">
      <c r="A277" s="6"/>
      <c r="B277" s="6"/>
    </row>
    <row r="278" spans="1:2" ht="12.75">
      <c r="A278" s="6"/>
      <c r="B278" s="6"/>
    </row>
    <row r="279" spans="1:2" ht="12.75">
      <c r="A279" s="6"/>
      <c r="B279" s="6"/>
    </row>
    <row r="280" spans="1:2" ht="12.75">
      <c r="A280" s="6"/>
      <c r="B280" s="6"/>
    </row>
    <row r="281" spans="1:2" ht="12.75">
      <c r="A281" s="6"/>
      <c r="B281" s="6"/>
    </row>
    <row r="282" spans="1:2" ht="12.75">
      <c r="A282" s="6"/>
      <c r="B282" s="6"/>
    </row>
    <row r="283" spans="1:2" ht="12.75">
      <c r="A283" s="6"/>
      <c r="B283" s="6"/>
    </row>
    <row r="284" spans="1:2" ht="12.75">
      <c r="A284" s="6"/>
      <c r="B284" s="6"/>
    </row>
    <row r="285" spans="1:2" ht="12.75">
      <c r="A285" s="6"/>
      <c r="B285" s="6"/>
    </row>
    <row r="286" spans="1:2" ht="12.75">
      <c r="A286" s="6"/>
      <c r="B286" s="6"/>
    </row>
    <row r="287" spans="1:2" ht="12.75">
      <c r="A287" s="6"/>
      <c r="B287" s="6"/>
    </row>
    <row r="288" spans="1:2" ht="12.75">
      <c r="A288" s="6"/>
      <c r="B288" s="6"/>
    </row>
    <row r="289" spans="1:2" ht="12.75">
      <c r="A289" s="6"/>
      <c r="B289" s="6"/>
    </row>
    <row r="290" spans="1:2" ht="12.75">
      <c r="A290" s="6"/>
      <c r="B290" s="6"/>
    </row>
    <row r="291" spans="1:2" ht="12.75">
      <c r="A291" s="6"/>
      <c r="B291" s="6"/>
    </row>
    <row r="292" spans="1:2" ht="12.75">
      <c r="A292" s="6"/>
      <c r="B292" s="6"/>
    </row>
    <row r="293" spans="1:2" ht="12.75">
      <c r="A293" s="6"/>
      <c r="B293" s="6"/>
    </row>
    <row r="294" spans="1:2" ht="12.75">
      <c r="A294" s="6"/>
      <c r="B294" s="6"/>
    </row>
    <row r="295" spans="1:2" ht="12.75">
      <c r="A295" s="6"/>
      <c r="B295" s="6"/>
    </row>
    <row r="296" spans="1:2" ht="12.75">
      <c r="A296" s="6"/>
      <c r="B296" s="6"/>
    </row>
    <row r="297" spans="1:2" ht="12.75">
      <c r="A297" s="6"/>
      <c r="B297" s="6"/>
    </row>
    <row r="298" spans="1:2" ht="12.75">
      <c r="A298" s="6"/>
      <c r="B298" s="6"/>
    </row>
    <row r="299" spans="1:2" ht="12.75">
      <c r="A299" s="6"/>
      <c r="B299" s="6"/>
    </row>
    <row r="300" spans="1:2" ht="12.75">
      <c r="A300" s="6"/>
      <c r="B300" s="6"/>
    </row>
    <row r="301" spans="1:2" ht="12.75">
      <c r="A301" s="6"/>
      <c r="B301" s="6"/>
    </row>
    <row r="302" spans="1:2" ht="12.75">
      <c r="A302" s="6"/>
      <c r="B302" s="6"/>
    </row>
    <row r="303" spans="1:2" ht="12.75">
      <c r="A303" s="6"/>
      <c r="B303" s="6"/>
    </row>
    <row r="304" spans="1:2" ht="12.75">
      <c r="A304" s="6"/>
      <c r="B304" s="6"/>
    </row>
    <row r="305" spans="1:2" ht="12.75">
      <c r="A305" s="6"/>
      <c r="B305" s="6"/>
    </row>
    <row r="306" spans="1:2" ht="12.75">
      <c r="A306" s="6"/>
      <c r="B306" s="6"/>
    </row>
    <row r="307" spans="1:2" ht="12.75">
      <c r="A307" s="6"/>
      <c r="B307" s="6"/>
    </row>
    <row r="308" spans="1:2" ht="12.75">
      <c r="A308" s="6"/>
      <c r="B308" s="6"/>
    </row>
    <row r="309" spans="1:2" ht="12.75">
      <c r="A309" s="6"/>
      <c r="B309" s="6"/>
    </row>
    <row r="310" spans="1:2" ht="12.75">
      <c r="A310" s="6"/>
      <c r="B310" s="6"/>
    </row>
    <row r="311" spans="1:2" ht="12.75">
      <c r="A311" s="6"/>
      <c r="B311" s="6"/>
    </row>
    <row r="312" spans="1:2" ht="12.75">
      <c r="A312" s="6"/>
      <c r="B312" s="6"/>
    </row>
    <row r="313" spans="1:2" ht="12.75">
      <c r="A313" s="6"/>
      <c r="B313" s="6"/>
    </row>
    <row r="314" spans="1:2" ht="12.75">
      <c r="A314" s="6"/>
      <c r="B314" s="6"/>
    </row>
    <row r="315" spans="1:2" ht="12.75">
      <c r="A315" s="6"/>
      <c r="B315" s="6"/>
    </row>
    <row r="316" spans="1:2" ht="12.75">
      <c r="A316" s="6"/>
      <c r="B316" s="6"/>
    </row>
    <row r="317" spans="1:2" ht="12.75">
      <c r="A317" s="6"/>
      <c r="B317" s="6"/>
    </row>
    <row r="318" spans="1:2" ht="12.75">
      <c r="A318" s="6"/>
      <c r="B318" s="6"/>
    </row>
    <row r="319" spans="1:2" ht="12.75">
      <c r="A319" s="6"/>
      <c r="B319" s="6"/>
    </row>
    <row r="320" spans="1:2" ht="12.75">
      <c r="A320" s="6"/>
      <c r="B320" s="6"/>
    </row>
    <row r="321" spans="1:2" ht="12.75">
      <c r="A321" s="6"/>
      <c r="B321" s="6"/>
    </row>
    <row r="322" spans="1:2" ht="12.75">
      <c r="A322" s="6"/>
      <c r="B322" s="6"/>
    </row>
    <row r="323" spans="1:2" ht="12.75">
      <c r="A323" s="6"/>
      <c r="B323" s="6"/>
    </row>
    <row r="324" spans="1:2" ht="12.75">
      <c r="A324" s="6"/>
      <c r="B324" s="6"/>
    </row>
    <row r="325" spans="1:2" ht="12.75">
      <c r="A325" s="6"/>
      <c r="B325" s="6"/>
    </row>
    <row r="326" spans="1:2" ht="12.75">
      <c r="A326" s="6"/>
      <c r="B326" s="6"/>
    </row>
    <row r="327" spans="1:2" ht="12.75">
      <c r="A327" s="6"/>
      <c r="B327" s="6"/>
    </row>
    <row r="328" spans="1:2" ht="12.75">
      <c r="A328" s="6"/>
      <c r="B328" s="6"/>
    </row>
    <row r="329" spans="1:2" ht="12.75">
      <c r="A329" s="6"/>
      <c r="B329" s="6"/>
    </row>
    <row r="330" spans="1:2" ht="12.75">
      <c r="A330" s="6"/>
      <c r="B330" s="6"/>
    </row>
    <row r="331" spans="1:2" ht="12.75">
      <c r="A331" s="6"/>
      <c r="B331" s="6"/>
    </row>
    <row r="332" spans="1:2" ht="12.75">
      <c r="A332" s="6"/>
      <c r="B332" s="6"/>
    </row>
    <row r="333" spans="1:2" ht="12.75">
      <c r="A333" s="6"/>
      <c r="B333" s="6"/>
    </row>
    <row r="334" spans="1:2" ht="12.75">
      <c r="A334" s="6"/>
      <c r="B334" s="6"/>
    </row>
    <row r="335" spans="1:2" ht="12.75">
      <c r="A335" s="6"/>
      <c r="B335" s="6"/>
    </row>
    <row r="336" spans="1:2" ht="12.75">
      <c r="A336" s="6"/>
      <c r="B336" s="6"/>
    </row>
    <row r="337" spans="1:2" ht="12.75">
      <c r="A337" s="6"/>
      <c r="B337" s="6"/>
    </row>
    <row r="338" spans="1:2" ht="12.75">
      <c r="A338" s="6"/>
      <c r="B338" s="6"/>
    </row>
    <row r="339" spans="1:2" ht="12.75">
      <c r="A339" s="6"/>
      <c r="B339" s="6"/>
    </row>
    <row r="340" spans="1:2" ht="12.75">
      <c r="A340" s="6"/>
      <c r="B340" s="6"/>
    </row>
    <row r="341" spans="1:2" ht="12.75">
      <c r="A341" s="6"/>
      <c r="B341" s="6"/>
    </row>
    <row r="342" spans="1:2" ht="12.75">
      <c r="A342" s="6"/>
      <c r="B342" s="6"/>
    </row>
    <row r="343" spans="1:2" ht="12.75">
      <c r="A343" s="6"/>
      <c r="B343" s="6"/>
    </row>
    <row r="344" spans="1:2" ht="12.75">
      <c r="A344" s="6"/>
      <c r="B344" s="6"/>
    </row>
    <row r="345" spans="1:2" ht="12.75">
      <c r="A345" s="6"/>
      <c r="B345" s="6"/>
    </row>
    <row r="346" spans="1:2" ht="12.75">
      <c r="A346" s="6"/>
      <c r="B346" s="6"/>
    </row>
    <row r="347" spans="1:2" ht="12.75">
      <c r="A347" s="6"/>
      <c r="B347" s="6"/>
    </row>
    <row r="348" spans="1:2" ht="12.75">
      <c r="A348" s="6"/>
      <c r="B348" s="6"/>
    </row>
    <row r="349" spans="1:2" ht="12.75">
      <c r="A349" s="6"/>
      <c r="B349" s="6"/>
    </row>
    <row r="350" spans="1:2" ht="12.75">
      <c r="A350" s="6"/>
      <c r="B350" s="6"/>
    </row>
    <row r="351" spans="1:2" ht="12.75">
      <c r="A351" s="6"/>
      <c r="B351" s="6"/>
    </row>
    <row r="352" spans="1:2" ht="12.75">
      <c r="A352" s="6"/>
      <c r="B352" s="6"/>
    </row>
    <row r="353" spans="1:2" ht="12.75">
      <c r="A353" s="6"/>
      <c r="B353" s="6"/>
    </row>
    <row r="354" spans="1:2" ht="12.75">
      <c r="A354" s="6"/>
      <c r="B354" s="6"/>
    </row>
    <row r="355" spans="1:2" ht="12.75">
      <c r="A355" s="6"/>
      <c r="B355" s="6"/>
    </row>
    <row r="356" spans="1:2" ht="12.75">
      <c r="A356" s="6"/>
      <c r="B356" s="6"/>
    </row>
    <row r="357" spans="1:2" ht="12.75">
      <c r="A357" s="6"/>
      <c r="B357" s="6"/>
    </row>
    <row r="358" spans="1:2" ht="12.75">
      <c r="A358" s="6"/>
      <c r="B358" s="6"/>
    </row>
    <row r="359" spans="1:2" ht="12.75">
      <c r="A359" s="6"/>
      <c r="B359" s="6"/>
    </row>
    <row r="360" spans="1:2" ht="12.75">
      <c r="A360" s="6"/>
      <c r="B360" s="6"/>
    </row>
    <row r="361" spans="1:2" ht="12.75">
      <c r="A361" s="6"/>
      <c r="B361" s="6"/>
    </row>
    <row r="362" spans="1:2" ht="12.75">
      <c r="A362" s="6"/>
      <c r="B362" s="6"/>
    </row>
    <row r="363" spans="1:2" ht="12.75">
      <c r="A363" s="6"/>
      <c r="B363" s="6"/>
    </row>
    <row r="364" spans="1:2" ht="12.75">
      <c r="A364" s="6"/>
      <c r="B364" s="6"/>
    </row>
    <row r="365" spans="1:2" ht="12.75">
      <c r="A365" s="6"/>
      <c r="B365" s="6"/>
    </row>
    <row r="366" spans="1:2" ht="12.75">
      <c r="A366" s="6"/>
      <c r="B366" s="6"/>
    </row>
    <row r="367" spans="1:2" ht="12.75">
      <c r="A367" s="6"/>
      <c r="B367" s="6"/>
    </row>
    <row r="368" spans="1:2" ht="12.75">
      <c r="A368" s="6"/>
      <c r="B368" s="6"/>
    </row>
    <row r="369" spans="1:2" ht="12.75">
      <c r="A369" s="6"/>
      <c r="B369" s="6"/>
    </row>
    <row r="370" spans="1:2" ht="12.75">
      <c r="A370" s="6"/>
      <c r="B370" s="6"/>
    </row>
    <row r="371" spans="1:2" ht="12.75">
      <c r="A371" s="6"/>
      <c r="B371" s="6"/>
    </row>
    <row r="372" spans="1:2" ht="12.75">
      <c r="A372" s="6"/>
      <c r="B372" s="6"/>
    </row>
    <row r="373" spans="1:2" ht="12.75">
      <c r="A373" s="6"/>
      <c r="B373" s="6"/>
    </row>
    <row r="374" spans="1:2" ht="12.75">
      <c r="A374" s="6"/>
      <c r="B374" s="6"/>
    </row>
    <row r="375" spans="1:2" ht="12.75">
      <c r="A375" s="6"/>
      <c r="B375" s="6"/>
    </row>
    <row r="376" spans="1:2" ht="12.75">
      <c r="A376" s="6"/>
      <c r="B376" s="6"/>
    </row>
    <row r="377" spans="1:2" ht="12.75">
      <c r="A377" s="6"/>
      <c r="B377" s="6"/>
    </row>
    <row r="378" spans="1:2" ht="12.75">
      <c r="A378" s="6"/>
      <c r="B378" s="6"/>
    </row>
    <row r="379" spans="1:2" ht="12.75">
      <c r="A379" s="6"/>
      <c r="B379" s="6"/>
    </row>
    <row r="380" spans="1:2" ht="12.75">
      <c r="A380" s="6"/>
      <c r="B380" s="6"/>
    </row>
    <row r="381" spans="1:2" ht="12.75">
      <c r="A381" s="6"/>
      <c r="B381" s="6"/>
    </row>
    <row r="382" spans="1:2" ht="12.75">
      <c r="A382" s="6"/>
      <c r="B382" s="6"/>
    </row>
    <row r="383" spans="1:2" ht="12.75">
      <c r="A383" s="6"/>
      <c r="B383" s="6"/>
    </row>
    <row r="384" spans="1:2" ht="12.75">
      <c r="A384" s="6"/>
      <c r="B384" s="6"/>
    </row>
    <row r="385" spans="1:2" ht="12.75">
      <c r="A385" s="6"/>
      <c r="B385" s="6"/>
    </row>
    <row r="386" spans="1:2" ht="12.75">
      <c r="A386" s="6"/>
      <c r="B386" s="6"/>
    </row>
    <row r="387" spans="1:2" ht="12.75">
      <c r="A387" s="6"/>
      <c r="B387" s="6"/>
    </row>
    <row r="388" spans="1:2" ht="12.75">
      <c r="A388" s="6"/>
      <c r="B388" s="6"/>
    </row>
    <row r="389" spans="1:2" ht="12.75">
      <c r="A389" s="6"/>
      <c r="B389" s="6"/>
    </row>
    <row r="390" spans="1:2" ht="12.75">
      <c r="A390" s="6"/>
      <c r="B390" s="6"/>
    </row>
    <row r="391" spans="1:2" ht="12.75">
      <c r="A391" s="6"/>
      <c r="B391" s="6"/>
    </row>
    <row r="392" spans="1:2" ht="12.75">
      <c r="A392" s="6"/>
      <c r="B392" s="6"/>
    </row>
    <row r="393" spans="1:2" ht="12.75">
      <c r="A393" s="6"/>
      <c r="B393" s="6"/>
    </row>
    <row r="394" spans="1:2" ht="12.75">
      <c r="A394" s="6"/>
      <c r="B394" s="6"/>
    </row>
    <row r="395" spans="1:2" ht="12.75">
      <c r="A395" s="6"/>
      <c r="B395" s="6"/>
    </row>
    <row r="396" spans="1:2" ht="12.75">
      <c r="A396" s="6"/>
      <c r="B396" s="6"/>
    </row>
    <row r="397" spans="1:2" ht="12.75">
      <c r="A397" s="6"/>
      <c r="B397" s="6"/>
    </row>
    <row r="398" spans="1:2" ht="12.75">
      <c r="A398" s="6"/>
      <c r="B398" s="6"/>
    </row>
    <row r="399" spans="1:2" ht="12.75">
      <c r="A399" s="6"/>
      <c r="B399" s="6"/>
    </row>
    <row r="400" spans="1:2" ht="12.75">
      <c r="A400" s="6"/>
      <c r="B400" s="6"/>
    </row>
    <row r="401" spans="1:2" ht="12.75">
      <c r="A401" s="6"/>
      <c r="B401" s="6"/>
    </row>
    <row r="402" spans="1:2" ht="12.75">
      <c r="A402" s="6"/>
      <c r="B402" s="6"/>
    </row>
    <row r="403" spans="1:2" ht="12.75">
      <c r="A403" s="6"/>
      <c r="B403" s="6"/>
    </row>
    <row r="404" spans="1:2" ht="12.75">
      <c r="A404" s="6"/>
      <c r="B404" s="6"/>
    </row>
    <row r="405" spans="1:2" ht="12.75">
      <c r="A405" s="6"/>
      <c r="B405" s="6"/>
    </row>
    <row r="406" spans="1:2" ht="12.75">
      <c r="A406" s="6"/>
      <c r="B406" s="6"/>
    </row>
    <row r="407" spans="1:2" ht="12.75">
      <c r="A407" s="6"/>
      <c r="B407" s="6"/>
    </row>
    <row r="408" spans="1:2" ht="12.75">
      <c r="A408" s="6"/>
      <c r="B408" s="6"/>
    </row>
    <row r="409" spans="1:2" ht="12.75">
      <c r="A409" s="6"/>
      <c r="B409" s="6"/>
    </row>
    <row r="410" spans="1:2" ht="12.75">
      <c r="A410" s="6"/>
      <c r="B410" s="6"/>
    </row>
    <row r="411" spans="1:2" ht="12.75">
      <c r="A411" s="6"/>
      <c r="B411" s="6"/>
    </row>
    <row r="412" spans="1:2" ht="12.75">
      <c r="A412" s="6"/>
      <c r="B412" s="6"/>
    </row>
    <row r="413" spans="1:2" ht="12.75">
      <c r="A413" s="6"/>
      <c r="B413" s="6"/>
    </row>
    <row r="414" spans="1:2" ht="12.75">
      <c r="A414" s="6"/>
      <c r="B414" s="6"/>
    </row>
    <row r="415" spans="1:2" ht="12.75">
      <c r="A415" s="6"/>
      <c r="B415" s="6"/>
    </row>
    <row r="416" spans="1:2" ht="12.75">
      <c r="A416" s="6"/>
      <c r="B416" s="6"/>
    </row>
    <row r="417" spans="1:2" ht="12.75">
      <c r="A417" s="6"/>
      <c r="B417" s="6"/>
    </row>
    <row r="418" spans="1:2" ht="12.75">
      <c r="A418" s="6"/>
      <c r="B418" s="6"/>
    </row>
    <row r="419" spans="1:2" ht="12.75">
      <c r="A419" s="6"/>
      <c r="B419" s="6"/>
    </row>
    <row r="420" spans="1:2" ht="12.75">
      <c r="A420" s="6"/>
      <c r="B420" s="6"/>
    </row>
    <row r="421" spans="1:2" ht="12.75">
      <c r="A421" s="6"/>
      <c r="B421" s="6"/>
    </row>
    <row r="422" spans="1:2" ht="12.75">
      <c r="A422" s="6"/>
      <c r="B422" s="6"/>
    </row>
    <row r="423" spans="1:2" ht="12.75">
      <c r="A423" s="6"/>
      <c r="B423" s="6"/>
    </row>
    <row r="424" spans="1:2" ht="12.75">
      <c r="A424" s="6"/>
      <c r="B424" s="6"/>
    </row>
    <row r="425" spans="1:2" ht="12.75">
      <c r="A425" s="6"/>
      <c r="B425" s="6"/>
    </row>
    <row r="426" spans="1:2" ht="12.75">
      <c r="A426" s="6"/>
      <c r="B426" s="6"/>
    </row>
    <row r="427" spans="1:2" ht="12.75">
      <c r="A427" s="6"/>
      <c r="B427" s="6"/>
    </row>
    <row r="428" spans="1:2" ht="12.75">
      <c r="A428" s="6"/>
      <c r="B428" s="6"/>
    </row>
    <row r="429" spans="1:2" ht="12.75">
      <c r="A429" s="6"/>
      <c r="B429" s="6"/>
    </row>
    <row r="430" spans="1:2" ht="12.75">
      <c r="A430" s="6"/>
      <c r="B430" s="6"/>
    </row>
    <row r="431" spans="1:2" ht="12.75">
      <c r="A431" s="6"/>
      <c r="B431" s="6"/>
    </row>
    <row r="432" spans="1:2" ht="12.75">
      <c r="A432" s="6"/>
      <c r="B432" s="6"/>
    </row>
    <row r="433" spans="1:2" ht="12.75">
      <c r="A433" s="6"/>
      <c r="B433" s="6"/>
    </row>
    <row r="434" spans="1:2" ht="12.75">
      <c r="A434" s="6"/>
      <c r="B434" s="6"/>
    </row>
    <row r="435" spans="1:2" ht="12.75">
      <c r="A435" s="6"/>
      <c r="B435" s="6"/>
    </row>
    <row r="436" spans="1:2" ht="12.75">
      <c r="A436" s="6"/>
      <c r="B436" s="6"/>
    </row>
    <row r="437" spans="1:2" ht="12.75">
      <c r="A437" s="6"/>
      <c r="B437" s="6"/>
    </row>
    <row r="438" spans="1:2" ht="12.75">
      <c r="A438" s="6"/>
      <c r="B438" s="6"/>
    </row>
    <row r="439" spans="1:2" ht="12.75">
      <c r="A439" s="6"/>
      <c r="B439" s="6"/>
    </row>
    <row r="440" spans="1:2" ht="12.75">
      <c r="A440" s="6"/>
      <c r="B440" s="6"/>
    </row>
    <row r="441" spans="1:2" ht="12.75">
      <c r="A441" s="6"/>
      <c r="B441" s="6"/>
    </row>
    <row r="442" spans="1:2" ht="12.75">
      <c r="A442" s="6"/>
      <c r="B442" s="6"/>
    </row>
    <row r="443" spans="1:2" ht="12.75">
      <c r="A443" s="6"/>
      <c r="B443" s="6"/>
    </row>
    <row r="444" spans="1:2" ht="12.75">
      <c r="A444" s="6"/>
      <c r="B444" s="6"/>
    </row>
    <row r="445" spans="1:2" ht="12.75">
      <c r="A445" s="6"/>
      <c r="B445" s="6"/>
    </row>
    <row r="446" spans="1:2" ht="12.75">
      <c r="A446" s="6"/>
      <c r="B446" s="6"/>
    </row>
    <row r="447" spans="1:2" ht="12.75">
      <c r="A447" s="6"/>
      <c r="B447" s="6"/>
    </row>
    <row r="448" spans="1:2" ht="12.75">
      <c r="A448" s="6"/>
      <c r="B448" s="6"/>
    </row>
    <row r="449" spans="1:2" ht="12.75">
      <c r="A449" s="6"/>
      <c r="B449" s="6"/>
    </row>
    <row r="450" spans="1:2" ht="12.75">
      <c r="A450" s="6"/>
      <c r="B450" s="6"/>
    </row>
    <row r="451" spans="1:2" ht="12.75">
      <c r="A451" s="6"/>
      <c r="B451" s="6"/>
    </row>
    <row r="452" spans="1:2" ht="12.75">
      <c r="A452" s="6"/>
      <c r="B452" s="6"/>
    </row>
    <row r="453" spans="1:2" ht="12.75">
      <c r="A453" s="6"/>
      <c r="B453" s="6"/>
    </row>
    <row r="454" spans="1:2" ht="12.75">
      <c r="A454" s="6"/>
      <c r="B454" s="6"/>
    </row>
    <row r="455" spans="1:2" ht="12.75">
      <c r="A455" s="6"/>
      <c r="B455" s="6"/>
    </row>
    <row r="456" spans="1:2" ht="12.75">
      <c r="A456" s="6"/>
      <c r="B456" s="6"/>
    </row>
    <row r="457" spans="1:2" ht="12.75">
      <c r="A457" s="6"/>
      <c r="B457" s="6"/>
    </row>
    <row r="458" spans="1:2" ht="12.75">
      <c r="A458" s="6"/>
      <c r="B458" s="6"/>
    </row>
    <row r="459" spans="1:2" ht="12.75">
      <c r="A459" s="6"/>
      <c r="B459" s="6"/>
    </row>
    <row r="460" spans="1:2" ht="12.75">
      <c r="A460" s="6"/>
      <c r="B460" s="6"/>
    </row>
    <row r="461" spans="1:2" ht="12.75">
      <c r="A461" s="6"/>
      <c r="B461" s="6"/>
    </row>
    <row r="462" spans="1:2" ht="12.75">
      <c r="A462" s="6"/>
      <c r="B462" s="6"/>
    </row>
    <row r="463" spans="1:2" ht="12.75">
      <c r="A463" s="6"/>
      <c r="B463" s="6"/>
    </row>
    <row r="464" spans="1:2" ht="12.75">
      <c r="A464" s="6"/>
      <c r="B464" s="6"/>
    </row>
    <row r="465" spans="1:2" ht="12.75">
      <c r="A465" s="6"/>
      <c r="B465" s="6"/>
    </row>
    <row r="466" spans="1:2" ht="12.75">
      <c r="A466" s="6"/>
      <c r="B466" s="6"/>
    </row>
    <row r="467" spans="1:2" ht="12.75">
      <c r="A467" s="6"/>
      <c r="B467" s="6"/>
    </row>
    <row r="468" spans="1:2" ht="12.75">
      <c r="A468" s="6"/>
      <c r="B468" s="6"/>
    </row>
    <row r="469" spans="1:2" ht="12.75">
      <c r="A469" s="6"/>
      <c r="B469" s="6"/>
    </row>
    <row r="470" spans="1:2" ht="12.75">
      <c r="A470" s="6"/>
      <c r="B470" s="6"/>
    </row>
    <row r="471" spans="1:2" ht="12.75">
      <c r="A471" s="6"/>
      <c r="B471" s="6"/>
    </row>
    <row r="472" spans="1:2" ht="12.75">
      <c r="A472" s="6"/>
      <c r="B472" s="6"/>
    </row>
    <row r="473" spans="1:2" ht="12.75">
      <c r="A473" s="6"/>
      <c r="B473" s="6"/>
    </row>
    <row r="474" spans="1:2" ht="12.75">
      <c r="A474" s="6"/>
      <c r="B474" s="6"/>
    </row>
    <row r="475" spans="1:2" ht="12.75">
      <c r="A475" s="6"/>
      <c r="B475" s="6"/>
    </row>
    <row r="476" spans="1:2" ht="12.75">
      <c r="A476" s="6"/>
      <c r="B476" s="6"/>
    </row>
    <row r="477" spans="1:2" ht="12.75">
      <c r="A477" s="6"/>
      <c r="B477" s="6"/>
    </row>
    <row r="478" spans="1:2" ht="12.75">
      <c r="A478" s="6"/>
      <c r="B478" s="6"/>
    </row>
    <row r="479" spans="1:2" ht="12.75">
      <c r="A479" s="6"/>
      <c r="B479" s="6"/>
    </row>
    <row r="480" spans="1:2" ht="12.75">
      <c r="A480" s="6"/>
      <c r="B480" s="6"/>
    </row>
    <row r="481" spans="1:2" ht="12.75">
      <c r="A481" s="6"/>
      <c r="B481" s="6"/>
    </row>
    <row r="482" spans="1:2" ht="12.75">
      <c r="A482" s="6"/>
      <c r="B482" s="6"/>
    </row>
    <row r="483" spans="1:2" ht="12.75">
      <c r="A483" s="6"/>
      <c r="B483" s="6"/>
    </row>
    <row r="484" spans="1:2" ht="12.75">
      <c r="A484" s="6"/>
      <c r="B484" s="6"/>
    </row>
    <row r="485" spans="1:2" ht="12.75">
      <c r="A485" s="6"/>
      <c r="B485" s="6"/>
    </row>
    <row r="486" spans="1:2" ht="12.75">
      <c r="A486" s="6"/>
      <c r="B486" s="6"/>
    </row>
    <row r="487" spans="1:2" ht="12.75">
      <c r="A487" s="6"/>
      <c r="B487" s="6"/>
    </row>
    <row r="488" spans="1:2" ht="12.75">
      <c r="A488" s="6"/>
      <c r="B488" s="6"/>
    </row>
    <row r="489" spans="1:2" ht="12.75">
      <c r="A489" s="6"/>
      <c r="B489" s="6"/>
    </row>
    <row r="490" spans="1:2" ht="12.75">
      <c r="A490" s="6"/>
      <c r="B490" s="6"/>
    </row>
    <row r="491" spans="1:2" ht="12.75">
      <c r="A491" s="6"/>
      <c r="B491" s="6"/>
    </row>
    <row r="492" spans="1:2" ht="12.75">
      <c r="A492" s="6"/>
      <c r="B492" s="6"/>
    </row>
    <row r="493" spans="1:2" ht="12.75">
      <c r="A493" s="6"/>
      <c r="B493" s="6"/>
    </row>
    <row r="494" spans="1:2" ht="12.75">
      <c r="A494" s="6"/>
      <c r="B494" s="6"/>
    </row>
    <row r="495" spans="1:2" ht="12.75">
      <c r="A495" s="6"/>
      <c r="B495" s="6"/>
    </row>
    <row r="496" spans="1:2" ht="12.75">
      <c r="A496" s="6"/>
      <c r="B496" s="6"/>
    </row>
    <row r="497" spans="1:2" ht="12.75">
      <c r="A497" s="6"/>
      <c r="B497" s="6"/>
    </row>
    <row r="498" spans="1:2" ht="12.75">
      <c r="A498" s="6"/>
      <c r="B498" s="6"/>
    </row>
    <row r="499" spans="1:2" ht="12.75">
      <c r="A499" s="6"/>
      <c r="B499" s="6"/>
    </row>
    <row r="500" spans="1:2" ht="12.75">
      <c r="A500" s="6"/>
      <c r="B500" s="6"/>
    </row>
    <row r="501" spans="1:2" ht="12.75">
      <c r="A501" s="6"/>
      <c r="B501" s="6"/>
    </row>
    <row r="502" spans="1:2" ht="12.75">
      <c r="A502" s="6"/>
      <c r="B502" s="6"/>
    </row>
    <row r="503" spans="1:2" ht="12.75">
      <c r="A503" s="6"/>
      <c r="B503" s="6"/>
    </row>
    <row r="504" spans="1:2" ht="12.75">
      <c r="A504" s="6"/>
      <c r="B504" s="6"/>
    </row>
    <row r="505" spans="1:2" ht="12.75">
      <c r="A505" s="6"/>
      <c r="B505" s="6"/>
    </row>
    <row r="506" spans="1:2" ht="12.75">
      <c r="A506" s="6"/>
      <c r="B506" s="6"/>
    </row>
    <row r="507" spans="1:2" ht="12.75">
      <c r="A507" s="6"/>
      <c r="B507" s="6"/>
    </row>
    <row r="508" spans="1:2" ht="12.75">
      <c r="A508" s="6"/>
      <c r="B508" s="6"/>
    </row>
    <row r="509" spans="1:2" ht="12.75">
      <c r="A509" s="6"/>
      <c r="B509" s="6"/>
    </row>
    <row r="510" spans="1:2" ht="12.75">
      <c r="A510" s="6"/>
      <c r="B510" s="6"/>
    </row>
    <row r="511" spans="1:2" ht="12.75">
      <c r="A511" s="6"/>
      <c r="B511" s="6"/>
    </row>
    <row r="512" spans="1:2" ht="12.75">
      <c r="A512" s="6"/>
      <c r="B512" s="6"/>
    </row>
    <row r="513" spans="1:2" ht="12.75">
      <c r="A513" s="6"/>
      <c r="B513" s="6"/>
    </row>
    <row r="514" spans="1:2" ht="12.75">
      <c r="A514" s="6"/>
      <c r="B514" s="6"/>
    </row>
    <row r="515" spans="1:2" ht="12.75">
      <c r="A515" s="6"/>
      <c r="B515" s="6"/>
    </row>
    <row r="516" spans="1:2" ht="12.75">
      <c r="A516" s="6"/>
      <c r="B516" s="6"/>
    </row>
    <row r="517" spans="1:2" ht="12.75">
      <c r="A517" s="6"/>
      <c r="B517" s="6"/>
    </row>
    <row r="518" spans="1:2" ht="12.75">
      <c r="A518" s="6"/>
      <c r="B518" s="6"/>
    </row>
    <row r="519" spans="1:2" ht="12.75">
      <c r="A519" s="6"/>
      <c r="B519" s="6"/>
    </row>
    <row r="520" spans="1:2" ht="12.75">
      <c r="A520" s="6"/>
      <c r="B520" s="6"/>
    </row>
    <row r="521" spans="1:2" ht="12.75">
      <c r="A521" s="6"/>
      <c r="B521" s="6"/>
    </row>
    <row r="522" spans="1:2" ht="12.75">
      <c r="A522" s="6"/>
      <c r="B522" s="6"/>
    </row>
    <row r="523" spans="1:2" ht="12.75">
      <c r="A523" s="6"/>
      <c r="B523" s="6"/>
    </row>
    <row r="524" spans="1:2" ht="12.75">
      <c r="A524" s="6"/>
      <c r="B524" s="6"/>
    </row>
    <row r="525" spans="1:2" ht="12.75">
      <c r="A525" s="6"/>
      <c r="B525" s="6"/>
    </row>
    <row r="526" spans="1:2" ht="12.75">
      <c r="A526" s="6"/>
      <c r="B526" s="6"/>
    </row>
    <row r="527" spans="1:2" ht="12.75">
      <c r="A527" s="6"/>
      <c r="B527" s="6"/>
    </row>
    <row r="528" spans="1:2" ht="12.75">
      <c r="A528" s="6"/>
      <c r="B528" s="6"/>
    </row>
    <row r="529" spans="1:2" ht="12.75">
      <c r="A529" s="6"/>
      <c r="B529" s="6"/>
    </row>
    <row r="530" spans="1:2" ht="12.75">
      <c r="A530" s="6"/>
      <c r="B530" s="6"/>
    </row>
    <row r="531" spans="1:2" ht="12.75">
      <c r="A531" s="6"/>
      <c r="B531" s="6"/>
    </row>
    <row r="532" spans="1:2" ht="12.75">
      <c r="A532" s="6"/>
      <c r="B532" s="6"/>
    </row>
    <row r="533" spans="1:2" ht="12.75">
      <c r="A533" s="6"/>
      <c r="B533" s="6"/>
    </row>
    <row r="534" spans="1:2" ht="12.75">
      <c r="A534" s="6"/>
      <c r="B534" s="6"/>
    </row>
    <row r="535" spans="1:2" ht="12.75">
      <c r="A535" s="6"/>
      <c r="B535" s="6"/>
    </row>
    <row r="536" spans="1:2" ht="12.75">
      <c r="A536" s="6"/>
      <c r="B536" s="6"/>
    </row>
    <row r="537" spans="1:2" ht="12.75">
      <c r="A537" s="6"/>
      <c r="B537" s="6"/>
    </row>
    <row r="538" spans="1:2" ht="12.75">
      <c r="A538" s="6"/>
      <c r="B538" s="6"/>
    </row>
    <row r="539" spans="1:2" ht="12.75">
      <c r="A539" s="6"/>
      <c r="B539" s="6"/>
    </row>
    <row r="540" spans="1:2" ht="12.75">
      <c r="A540" s="6"/>
      <c r="B540" s="6"/>
    </row>
    <row r="541" spans="1:2" ht="12.75">
      <c r="A541" s="6"/>
      <c r="B541" s="6"/>
    </row>
    <row r="542" spans="1:2" ht="12.75">
      <c r="A542" s="6"/>
      <c r="B542" s="6"/>
    </row>
    <row r="543" spans="1:2" ht="12.75">
      <c r="A543" s="6"/>
      <c r="B543" s="6"/>
    </row>
    <row r="544" spans="1:2" ht="12.75">
      <c r="A544" s="6"/>
      <c r="B544" s="6"/>
    </row>
    <row r="545" spans="1:2" ht="12.75">
      <c r="A545" s="6"/>
      <c r="B545" s="6"/>
    </row>
    <row r="546" spans="1:2" ht="12.75">
      <c r="A546" s="6"/>
      <c r="B546" s="6"/>
    </row>
    <row r="547" spans="1:2" ht="12.75">
      <c r="A547" s="6"/>
      <c r="B547" s="6"/>
    </row>
    <row r="548" spans="1:2" ht="12.75">
      <c r="A548" s="6"/>
      <c r="B548" s="6"/>
    </row>
    <row r="549" spans="1:2" ht="12.75">
      <c r="A549" s="6"/>
      <c r="B549" s="6"/>
    </row>
    <row r="550" spans="1:2" ht="12.75">
      <c r="A550" s="6"/>
      <c r="B550" s="6"/>
    </row>
    <row r="551" spans="1:2" ht="12.75">
      <c r="A551" s="6"/>
      <c r="B551" s="6"/>
    </row>
    <row r="552" spans="1:2" ht="12.75">
      <c r="A552" s="6"/>
      <c r="B552" s="6"/>
    </row>
    <row r="553" spans="1:2" ht="12.75">
      <c r="A553" s="6"/>
      <c r="B553" s="6"/>
    </row>
    <row r="554" spans="1:2" ht="12.75">
      <c r="A554" s="6"/>
      <c r="B554" s="6"/>
    </row>
    <row r="555" spans="1:2" ht="12.75">
      <c r="A555" s="6"/>
      <c r="B555" s="6"/>
    </row>
    <row r="556" spans="1:2" ht="12.75">
      <c r="A556" s="6"/>
      <c r="B556" s="6"/>
    </row>
    <row r="557" spans="1:2" ht="12.75">
      <c r="A557" s="6"/>
      <c r="B557" s="6"/>
    </row>
    <row r="558" spans="1:2" ht="12.75">
      <c r="A558" s="6"/>
      <c r="B558" s="6"/>
    </row>
    <row r="559" spans="1:2" ht="12.75">
      <c r="A559" s="6"/>
      <c r="B559" s="6"/>
    </row>
    <row r="560" spans="1:2" ht="12.75">
      <c r="A560" s="6"/>
      <c r="B560" s="6"/>
    </row>
    <row r="561" spans="1:2" ht="12.75">
      <c r="A561" s="6"/>
      <c r="B561" s="6"/>
    </row>
    <row r="562" spans="1:2" ht="12.75">
      <c r="A562" s="6"/>
      <c r="B562" s="6"/>
    </row>
    <row r="563" spans="1:2" ht="12.75">
      <c r="A563" s="6"/>
      <c r="B563" s="6"/>
    </row>
    <row r="564" spans="1:2" ht="12.75">
      <c r="A564" s="6"/>
      <c r="B564" s="6"/>
    </row>
    <row r="565" spans="1:2" ht="12.75">
      <c r="A565" s="6"/>
      <c r="B565" s="6"/>
    </row>
    <row r="566" spans="1:2" ht="12.75">
      <c r="A566" s="6"/>
      <c r="B566" s="6"/>
    </row>
    <row r="567" spans="1:2" ht="12.75">
      <c r="A567" s="6"/>
      <c r="B567" s="6"/>
    </row>
    <row r="568" spans="1:2" ht="12.75">
      <c r="A568" s="6"/>
      <c r="B568" s="6"/>
    </row>
    <row r="569" spans="1:2" ht="12.75">
      <c r="A569" s="6"/>
      <c r="B569" s="6"/>
    </row>
    <row r="570" spans="1:2" ht="12.75">
      <c r="A570" s="6"/>
      <c r="B570" s="6"/>
    </row>
    <row r="571" spans="1:2" ht="12.75">
      <c r="A571" s="6"/>
      <c r="B571" s="6"/>
    </row>
    <row r="572" spans="1:2" ht="12.75">
      <c r="A572" s="6"/>
      <c r="B572" s="6"/>
    </row>
    <row r="573" spans="1:2" ht="12.75">
      <c r="A573" s="6"/>
      <c r="B573" s="6"/>
    </row>
    <row r="574" spans="1:2" ht="12.75">
      <c r="A574" s="6"/>
      <c r="B574" s="6"/>
    </row>
    <row r="575" spans="1:2" ht="12.75">
      <c r="A575" s="6"/>
      <c r="B575" s="6"/>
    </row>
    <row r="576" spans="1:2" ht="12.75">
      <c r="A576" s="6"/>
      <c r="B576" s="6"/>
    </row>
    <row r="577" spans="1:2" ht="12.75">
      <c r="A577" s="6"/>
      <c r="B577" s="6"/>
    </row>
    <row r="578" spans="1:2" ht="12.75">
      <c r="A578" s="6"/>
      <c r="B578" s="6"/>
    </row>
    <row r="579" spans="1:2" ht="12.75">
      <c r="A579" s="6"/>
      <c r="B579" s="6"/>
    </row>
    <row r="580" spans="1:2" ht="12.75">
      <c r="A580" s="6"/>
      <c r="B580" s="6"/>
    </row>
    <row r="581" spans="1:2" ht="12.75">
      <c r="A581" s="6"/>
      <c r="B581" s="6"/>
    </row>
    <row r="582" spans="1:2" ht="12.75">
      <c r="A582" s="6"/>
      <c r="B582" s="6"/>
    </row>
    <row r="583" spans="1:2" ht="12.75">
      <c r="A583" s="6"/>
      <c r="B583" s="6"/>
    </row>
    <row r="584" spans="1:2" ht="12.75">
      <c r="A584" s="6"/>
      <c r="B584" s="6"/>
    </row>
    <row r="585" spans="1:2" ht="12.75">
      <c r="A585" s="6"/>
      <c r="B585" s="6"/>
    </row>
    <row r="586" spans="1:2" ht="12.75">
      <c r="A586" s="6"/>
      <c r="B586" s="6"/>
    </row>
    <row r="587" spans="1:2" ht="12.75">
      <c r="A587" s="6"/>
      <c r="B587" s="6"/>
    </row>
    <row r="588" spans="1:2" ht="12.75">
      <c r="A588" s="6"/>
      <c r="B588" s="6"/>
    </row>
    <row r="589" spans="1:2" ht="12.75">
      <c r="A589" s="6"/>
      <c r="B589" s="6"/>
    </row>
    <row r="590" spans="1:2" ht="12.75">
      <c r="A590" s="6"/>
      <c r="B590" s="6"/>
    </row>
    <row r="591" spans="1:2" ht="12.75">
      <c r="A591" s="6"/>
      <c r="B591" s="6"/>
    </row>
    <row r="592" spans="1:2" ht="12.75">
      <c r="A592" s="6"/>
      <c r="B592" s="6"/>
    </row>
    <row r="593" spans="1:2" ht="12.75">
      <c r="A593" s="6"/>
      <c r="B593" s="6"/>
    </row>
    <row r="594" spans="1:2" ht="12.75">
      <c r="A594" s="6"/>
      <c r="B594" s="6"/>
    </row>
    <row r="595" spans="1:2" ht="12.75">
      <c r="A595" s="6"/>
      <c r="B595" s="6"/>
    </row>
    <row r="596" spans="1:2" ht="12.75">
      <c r="A596" s="6"/>
      <c r="B596" s="6"/>
    </row>
    <row r="597" spans="1:2" ht="12.75">
      <c r="A597" s="6"/>
      <c r="B597" s="6"/>
    </row>
    <row r="598" spans="1:2" ht="12.75">
      <c r="A598" s="6"/>
      <c r="B598" s="6"/>
    </row>
    <row r="599" spans="1:2" ht="12.75">
      <c r="A599" s="6"/>
      <c r="B599" s="6"/>
    </row>
    <row r="600" spans="1:2" ht="12.75">
      <c r="A600" s="6"/>
      <c r="B600" s="6"/>
    </row>
    <row r="601" spans="1:2" ht="12.75">
      <c r="A601" s="6"/>
      <c r="B601" s="6"/>
    </row>
    <row r="602" spans="1:2" ht="12.75">
      <c r="A602" s="6"/>
      <c r="B602" s="6"/>
    </row>
    <row r="603" spans="1:2" ht="12.75">
      <c r="A603" s="6"/>
      <c r="B603" s="6"/>
    </row>
    <row r="604" spans="1:2" ht="12.75">
      <c r="A604" s="6"/>
      <c r="B604" s="6"/>
    </row>
    <row r="605" spans="1:2" ht="12.75">
      <c r="A605" s="6"/>
      <c r="B605" s="6"/>
    </row>
    <row r="606" spans="1:2" ht="12.75">
      <c r="A606" s="6"/>
      <c r="B606" s="6"/>
    </row>
    <row r="607" spans="1:2" ht="12.75">
      <c r="A607" s="6"/>
      <c r="B607" s="6"/>
    </row>
    <row r="608" spans="1:2" ht="12.75">
      <c r="A608" s="6"/>
      <c r="B608" s="6"/>
    </row>
    <row r="609" spans="1:2" ht="12.75">
      <c r="A609" s="6"/>
      <c r="B609" s="6"/>
    </row>
    <row r="610" spans="1:2" ht="12.75">
      <c r="A610" s="6"/>
      <c r="B610" s="6"/>
    </row>
    <row r="611" spans="1:2" ht="12.75">
      <c r="A611" s="6"/>
      <c r="B611" s="6"/>
    </row>
    <row r="612" spans="1:2" ht="12.75">
      <c r="A612" s="6"/>
      <c r="B612" s="6"/>
    </row>
    <row r="613" spans="1:2" ht="12.75">
      <c r="A613" s="6"/>
      <c r="B613" s="6"/>
    </row>
    <row r="614" spans="1:2" ht="12.75">
      <c r="A614" s="6"/>
      <c r="B614" s="6"/>
    </row>
    <row r="615" spans="1:2" ht="12.75">
      <c r="A615" s="6"/>
      <c r="B615" s="6"/>
    </row>
    <row r="616" spans="1:2" ht="12.75">
      <c r="A616" s="6"/>
      <c r="B616" s="6"/>
    </row>
    <row r="617" spans="1:2" ht="12.75">
      <c r="A617" s="6"/>
      <c r="B617" s="6"/>
    </row>
    <row r="618" spans="1:2" ht="12.75">
      <c r="A618" s="6"/>
      <c r="B618" s="6"/>
    </row>
    <row r="619" spans="1:2" ht="12.75">
      <c r="A619" s="6"/>
      <c r="B619" s="6"/>
    </row>
    <row r="620" spans="1:2" ht="12.75">
      <c r="A620" s="6"/>
      <c r="B620" s="6"/>
    </row>
    <row r="621" spans="1:2" ht="12.75">
      <c r="A621" s="6"/>
      <c r="B621" s="6"/>
    </row>
    <row r="622" spans="1:2" ht="12.75">
      <c r="A622" s="6"/>
      <c r="B622" s="6"/>
    </row>
    <row r="623" spans="1:2" ht="12.75">
      <c r="A623" s="6"/>
      <c r="B623" s="6"/>
    </row>
    <row r="624" spans="1:2" ht="12.75">
      <c r="A624" s="6"/>
      <c r="B624" s="6"/>
    </row>
    <row r="625" spans="1:2" ht="12.75">
      <c r="A625" s="6"/>
      <c r="B625" s="6"/>
    </row>
    <row r="626" spans="1:2" ht="12.75">
      <c r="A626" s="6"/>
      <c r="B626" s="6"/>
    </row>
    <row r="627" spans="1:2" ht="12.75">
      <c r="A627" s="6"/>
      <c r="B627" s="6"/>
    </row>
    <row r="628" spans="1:2" ht="12.75">
      <c r="A628" s="6"/>
      <c r="B628" s="6"/>
    </row>
    <row r="629" spans="1:2" ht="12.75">
      <c r="A629" s="6"/>
      <c r="B629" s="6"/>
    </row>
    <row r="630" spans="1:2" ht="12.75">
      <c r="A630" s="6"/>
      <c r="B630" s="6"/>
    </row>
    <row r="631" spans="1:2" ht="12.75">
      <c r="A631" s="6"/>
      <c r="B631" s="6"/>
    </row>
    <row r="632" spans="1:2" ht="12.75">
      <c r="A632" s="6"/>
      <c r="B632" s="6"/>
    </row>
    <row r="633" spans="1:2" ht="12.75">
      <c r="A633" s="6"/>
      <c r="B633" s="6"/>
    </row>
    <row r="634" spans="1:2" ht="12.75">
      <c r="A634" s="6"/>
      <c r="B634" s="6"/>
    </row>
    <row r="635" spans="1:2" ht="12.75">
      <c r="A635" s="6"/>
      <c r="B635" s="6"/>
    </row>
    <row r="636" spans="1:2" ht="12.75">
      <c r="A636" s="6"/>
      <c r="B636" s="6"/>
    </row>
    <row r="637" spans="1:2" ht="12.75">
      <c r="A637" s="6"/>
      <c r="B637" s="6"/>
    </row>
    <row r="638" spans="1:2" ht="12.75">
      <c r="A638" s="6"/>
      <c r="B638" s="6"/>
    </row>
    <row r="639" spans="1:2" ht="12.75">
      <c r="A639" s="6"/>
      <c r="B639" s="6"/>
    </row>
    <row r="640" spans="1:2" ht="12.75">
      <c r="A640" s="6"/>
      <c r="B640" s="6"/>
    </row>
    <row r="641" spans="1:2" ht="12.75">
      <c r="A641" s="6"/>
      <c r="B641" s="6"/>
    </row>
    <row r="642" spans="1:2" ht="12.75">
      <c r="A642" s="6"/>
      <c r="B642" s="6"/>
    </row>
    <row r="643" spans="1:2" ht="12.75">
      <c r="A643" s="6"/>
      <c r="B643" s="6"/>
    </row>
    <row r="644" spans="1:2" ht="12.75">
      <c r="A644" s="6"/>
      <c r="B644" s="6"/>
    </row>
    <row r="645" spans="1:2" ht="12.75">
      <c r="A645" s="6"/>
      <c r="B645" s="6"/>
    </row>
    <row r="646" spans="1:2" ht="12.75">
      <c r="A646" s="6"/>
      <c r="B646" s="6"/>
    </row>
    <row r="647" spans="1:2" ht="12.75">
      <c r="A647" s="6"/>
      <c r="B647" s="6"/>
    </row>
    <row r="648" spans="1:2" ht="12.75">
      <c r="A648" s="6"/>
      <c r="B648" s="6"/>
    </row>
    <row r="649" spans="1:2" ht="12.75">
      <c r="A649" s="6"/>
      <c r="B649" s="6"/>
    </row>
    <row r="650" spans="1:2" ht="12.75">
      <c r="A650" s="6"/>
      <c r="B650" s="6"/>
    </row>
    <row r="651" spans="1:2" ht="12.75">
      <c r="A651" s="6"/>
      <c r="B651" s="6"/>
    </row>
    <row r="652" spans="1:2" ht="12.75">
      <c r="A652" s="6"/>
      <c r="B652" s="6"/>
    </row>
    <row r="653" spans="1:2" ht="12.75">
      <c r="A653" s="6"/>
      <c r="B653" s="6"/>
    </row>
    <row r="654" spans="1:2" ht="12.75">
      <c r="A654" s="6"/>
      <c r="B654" s="6"/>
    </row>
    <row r="655" spans="1:2" ht="12.75">
      <c r="A655" s="6"/>
      <c r="B655" s="6"/>
    </row>
    <row r="656" spans="1:2" ht="12.75">
      <c r="A656" s="6"/>
      <c r="B656" s="6"/>
    </row>
    <row r="657" spans="1:2" ht="12.75">
      <c r="A657" s="6"/>
      <c r="B657" s="6"/>
    </row>
    <row r="658" spans="1:2" ht="12.75">
      <c r="A658" s="6"/>
      <c r="B658" s="6"/>
    </row>
    <row r="659" spans="1:2" ht="12.75">
      <c r="A659" s="6"/>
      <c r="B659" s="6"/>
    </row>
    <row r="660" spans="1:2" ht="12.75">
      <c r="A660" s="6"/>
      <c r="B660" s="6"/>
    </row>
    <row r="661" spans="1:2" ht="12.75">
      <c r="A661" s="6"/>
      <c r="B661" s="6"/>
    </row>
    <row r="662" spans="1:2" ht="12.75">
      <c r="A662" s="6"/>
      <c r="B662" s="6"/>
    </row>
    <row r="663" spans="1:2" ht="12.75">
      <c r="A663" s="6"/>
      <c r="B663" s="6"/>
    </row>
    <row r="664" spans="1:2" ht="12.75">
      <c r="A664" s="6"/>
      <c r="B664" s="6"/>
    </row>
    <row r="665" spans="1:2" ht="12.75">
      <c r="A665" s="6"/>
      <c r="B665" s="6"/>
    </row>
    <row r="666" spans="1:2" ht="12.75">
      <c r="A666" s="6"/>
      <c r="B666" s="6"/>
    </row>
    <row r="667" spans="1:2" ht="12.75">
      <c r="A667" s="6"/>
      <c r="B667" s="6"/>
    </row>
    <row r="668" spans="1:2" ht="12.75">
      <c r="A668" s="6"/>
      <c r="B668" s="6"/>
    </row>
    <row r="669" spans="1:2" ht="12.75">
      <c r="A669" s="6"/>
      <c r="B669" s="6"/>
    </row>
    <row r="670" spans="1:2" ht="12.75">
      <c r="A670" s="6"/>
      <c r="B670" s="6"/>
    </row>
    <row r="671" spans="1:2" ht="12.75">
      <c r="A671" s="6"/>
      <c r="B671" s="6"/>
    </row>
    <row r="672" spans="1:2" ht="12.75">
      <c r="A672" s="6"/>
      <c r="B672" s="6"/>
    </row>
    <row r="673" spans="1:2" ht="12.75">
      <c r="A673" s="6"/>
      <c r="B673" s="6"/>
    </row>
    <row r="674" spans="1:2" ht="12.75">
      <c r="A674" s="6"/>
      <c r="B674" s="6"/>
    </row>
    <row r="675" spans="1:2" ht="12.75">
      <c r="A675" s="6"/>
      <c r="B675" s="6"/>
    </row>
    <row r="676" spans="1:2" ht="12.75">
      <c r="A676" s="6"/>
      <c r="B676" s="6"/>
    </row>
    <row r="677" spans="1:2" ht="12.75">
      <c r="A677" s="6"/>
      <c r="B677" s="6"/>
    </row>
    <row r="678" spans="1:2" ht="12.75">
      <c r="A678" s="6"/>
      <c r="B678" s="6"/>
    </row>
    <row r="679" spans="1:2" ht="12.75">
      <c r="A679" s="6"/>
      <c r="B679" s="6"/>
    </row>
    <row r="680" spans="1:2" ht="12.75">
      <c r="A680" s="6"/>
      <c r="B680" s="6"/>
    </row>
    <row r="681" spans="1:2" ht="12.75">
      <c r="A681" s="6"/>
      <c r="B681" s="6"/>
    </row>
    <row r="682" spans="1:2" ht="12.75">
      <c r="A682" s="6"/>
      <c r="B682" s="6"/>
    </row>
    <row r="683" spans="1:2" ht="12.75">
      <c r="A683" s="6"/>
      <c r="B683" s="6"/>
    </row>
    <row r="684" spans="1:2" ht="12.75">
      <c r="A684" s="6"/>
      <c r="B684" s="6"/>
    </row>
    <row r="685" spans="1:2" ht="12.75">
      <c r="A685" s="6"/>
      <c r="B685" s="6"/>
    </row>
    <row r="686" spans="1:2" ht="12.75">
      <c r="A686" s="6"/>
      <c r="B686" s="6"/>
    </row>
    <row r="687" spans="1:2" ht="12.75">
      <c r="A687" s="6"/>
      <c r="B687" s="6"/>
    </row>
    <row r="688" spans="1:2" ht="12.75">
      <c r="A688" s="6"/>
      <c r="B688" s="6"/>
    </row>
    <row r="689" spans="1:2" ht="12.75">
      <c r="A689" s="6"/>
      <c r="B689" s="6"/>
    </row>
    <row r="690" spans="1:2" ht="12.75">
      <c r="A690" s="6"/>
      <c r="B690" s="6"/>
    </row>
    <row r="691" spans="1:2" ht="12.75">
      <c r="A691" s="6"/>
      <c r="B691" s="6"/>
    </row>
    <row r="692" spans="1:2" ht="12.75">
      <c r="A692" s="6"/>
      <c r="B692" s="6"/>
    </row>
    <row r="693" spans="1:2" ht="12.75">
      <c r="A693" s="6"/>
      <c r="B693" s="6"/>
    </row>
    <row r="694" spans="1:2" ht="12.75">
      <c r="A694" s="6"/>
      <c r="B694" s="6"/>
    </row>
    <row r="695" spans="1:2" ht="12.75">
      <c r="A695" s="6"/>
      <c r="B695" s="6"/>
    </row>
    <row r="696" spans="1:2" ht="12.75">
      <c r="A696" s="6"/>
      <c r="B696" s="6"/>
    </row>
    <row r="697" spans="1:2" ht="12.75">
      <c r="A697" s="6"/>
      <c r="B697" s="6"/>
    </row>
    <row r="698" spans="1:2" ht="12.75">
      <c r="A698" s="6"/>
      <c r="B698" s="6"/>
    </row>
    <row r="699" spans="1:2" ht="12.75">
      <c r="A699" s="6"/>
      <c r="B699" s="6"/>
    </row>
    <row r="700" spans="1:2" ht="12.75">
      <c r="A700" s="6"/>
      <c r="B700" s="6"/>
    </row>
    <row r="701" spans="1:2" ht="12.75">
      <c r="A701" s="6"/>
      <c r="B701" s="6"/>
    </row>
    <row r="702" spans="1:2" ht="12.75">
      <c r="A702" s="6"/>
      <c r="B702" s="6"/>
    </row>
    <row r="703" spans="1:2" ht="12.75">
      <c r="A703" s="6"/>
      <c r="B703" s="6"/>
    </row>
    <row r="704" spans="1:2" ht="12.75">
      <c r="A704" s="6"/>
      <c r="B704" s="6"/>
    </row>
    <row r="705" spans="1:2" ht="12.75">
      <c r="A705" s="6"/>
      <c r="B705" s="6"/>
    </row>
    <row r="706" spans="1:2" ht="12.75">
      <c r="A706" s="6"/>
      <c r="B706" s="6"/>
    </row>
    <row r="707" spans="1:2" ht="12.75">
      <c r="A707" s="6"/>
      <c r="B707" s="6"/>
    </row>
    <row r="708" spans="1:2" ht="12.75">
      <c r="A708" s="6"/>
      <c r="B708" s="6"/>
    </row>
    <row r="709" spans="1:2" ht="12.75">
      <c r="A709" s="6"/>
      <c r="B709" s="6"/>
    </row>
    <row r="710" spans="1:2" ht="12.75">
      <c r="A710" s="6"/>
      <c r="B710" s="6"/>
    </row>
    <row r="711" spans="1:2" ht="12.75">
      <c r="A711" s="6"/>
      <c r="B711" s="6"/>
    </row>
    <row r="712" spans="1:2" ht="12.75">
      <c r="A712" s="6"/>
      <c r="B712" s="6"/>
    </row>
    <row r="713" spans="1:2" ht="12.75">
      <c r="A713" s="6"/>
      <c r="B713" s="6"/>
    </row>
    <row r="714" spans="1:2" ht="12.75">
      <c r="A714" s="6"/>
      <c r="B714" s="6"/>
    </row>
    <row r="715" spans="1:2" ht="12.75">
      <c r="A715" s="6"/>
      <c r="B715" s="6"/>
    </row>
    <row r="716" spans="1:2" ht="12.75">
      <c r="A716" s="6"/>
      <c r="B716" s="6"/>
    </row>
    <row r="717" spans="1:2" ht="12.75">
      <c r="A717" s="6"/>
      <c r="B717" s="6"/>
    </row>
    <row r="718" spans="1:2" ht="12.75">
      <c r="A718" s="6"/>
      <c r="B718" s="6"/>
    </row>
    <row r="719" spans="1:2" ht="12.75">
      <c r="A719" s="6"/>
      <c r="B719" s="6"/>
    </row>
    <row r="720" spans="1:2" ht="12.75">
      <c r="A720" s="6"/>
      <c r="B720" s="6"/>
    </row>
    <row r="721" spans="1:2" ht="12.75">
      <c r="A721" s="6"/>
      <c r="B721" s="6"/>
    </row>
    <row r="722" spans="1:2" ht="12.75">
      <c r="A722" s="6"/>
      <c r="B722" s="6"/>
    </row>
    <row r="723" spans="1:2" ht="12.75">
      <c r="A723" s="6"/>
      <c r="B723" s="6"/>
    </row>
    <row r="724" spans="1:2" ht="12.75">
      <c r="A724" s="6"/>
      <c r="B724" s="6"/>
    </row>
    <row r="725" spans="1:2" ht="12.75">
      <c r="A725" s="6"/>
      <c r="B725" s="6"/>
    </row>
    <row r="726" spans="1:2" ht="12.75">
      <c r="A726" s="6"/>
      <c r="B726" s="6"/>
    </row>
    <row r="727" spans="1:2" ht="12.75">
      <c r="A727" s="6"/>
      <c r="B727" s="6"/>
    </row>
    <row r="728" spans="1:2" ht="12.75">
      <c r="A728" s="6"/>
      <c r="B728" s="6"/>
    </row>
    <row r="729" spans="1:2" ht="12.75">
      <c r="A729" s="6"/>
      <c r="B729" s="6"/>
    </row>
    <row r="730" spans="1:2" ht="12.75">
      <c r="A730" s="6"/>
      <c r="B730" s="6"/>
    </row>
    <row r="731" spans="1:2" ht="12.75">
      <c r="A731" s="6"/>
      <c r="B731" s="6"/>
    </row>
    <row r="732" spans="1:2" ht="12.75">
      <c r="A732" s="6"/>
      <c r="B732" s="6"/>
    </row>
    <row r="733" spans="1:2" ht="12.75">
      <c r="A733" s="6"/>
      <c r="B733" s="6"/>
    </row>
    <row r="734" spans="1:2" ht="12.75">
      <c r="A734" s="6"/>
      <c r="B734" s="6"/>
    </row>
    <row r="735" spans="1:2" ht="12.75">
      <c r="A735" s="6"/>
      <c r="B735" s="6"/>
    </row>
    <row r="736" spans="1:2" ht="12.75">
      <c r="A736" s="6"/>
      <c r="B736" s="6"/>
    </row>
    <row r="737" spans="1:2" ht="12.75">
      <c r="A737" s="6"/>
      <c r="B737" s="6"/>
    </row>
    <row r="738" spans="1:2" ht="12.75">
      <c r="A738" s="6"/>
      <c r="B738" s="6"/>
    </row>
    <row r="739" spans="1:2" ht="12.75">
      <c r="A739" s="6"/>
      <c r="B739" s="6"/>
    </row>
    <row r="740" spans="1:2" ht="12.75">
      <c r="A740" s="6"/>
      <c r="B740" s="6"/>
    </row>
    <row r="741" spans="1:2" ht="12.75">
      <c r="A741" s="6"/>
      <c r="B741" s="6"/>
    </row>
    <row r="742" spans="1:2" ht="12.75">
      <c r="A742" s="6"/>
      <c r="B742" s="6"/>
    </row>
    <row r="743" spans="1:2" ht="12.75">
      <c r="A743" s="6"/>
      <c r="B743" s="6"/>
    </row>
    <row r="744" spans="1:2" ht="12.75">
      <c r="A744" s="6"/>
      <c r="B744" s="6"/>
    </row>
    <row r="745" spans="1:2" ht="12.75">
      <c r="A745" s="6"/>
      <c r="B745" s="6"/>
    </row>
    <row r="746" spans="1:2" ht="12.75">
      <c r="A746" s="6"/>
      <c r="B746" s="6"/>
    </row>
    <row r="747" spans="1:2" ht="12.75">
      <c r="A747" s="6"/>
      <c r="B747" s="6"/>
    </row>
    <row r="748" spans="1:2" ht="12.75">
      <c r="A748" s="6"/>
      <c r="B748" s="6"/>
    </row>
    <row r="749" spans="1:2" ht="12.75">
      <c r="A749" s="6"/>
      <c r="B749" s="6"/>
    </row>
    <row r="750" spans="1:2" ht="12.75">
      <c r="A750" s="6"/>
      <c r="B750" s="6"/>
    </row>
    <row r="751" spans="1:2" ht="12.75">
      <c r="A751" s="6"/>
      <c r="B751" s="6"/>
    </row>
    <row r="752" spans="1:2" ht="12.75">
      <c r="A752" s="6"/>
      <c r="B752" s="6"/>
    </row>
    <row r="753" spans="1:2" ht="12.75">
      <c r="A753" s="6"/>
      <c r="B753" s="6"/>
    </row>
    <row r="754" spans="1:2" ht="12.75">
      <c r="A754" s="6"/>
      <c r="B754" s="6"/>
    </row>
    <row r="755" spans="1:2" ht="12.75">
      <c r="A755" s="6"/>
      <c r="B755" s="6"/>
    </row>
    <row r="756" spans="1:2" ht="12.75">
      <c r="A756" s="6"/>
      <c r="B756" s="6"/>
    </row>
    <row r="757" spans="1:2" ht="12.75">
      <c r="A757" s="6"/>
      <c r="B757" s="6"/>
    </row>
    <row r="758" spans="1:2" ht="12.75">
      <c r="A758" s="6"/>
      <c r="B758" s="6"/>
    </row>
    <row r="759" spans="1:2" ht="12.75">
      <c r="A759" s="6"/>
      <c r="B759" s="6"/>
    </row>
    <row r="760" spans="1:2" ht="12.75">
      <c r="A760" s="6"/>
      <c r="B760" s="6"/>
    </row>
    <row r="761" spans="1:2" ht="12.75">
      <c r="A761" s="6"/>
      <c r="B761" s="6"/>
    </row>
    <row r="762" spans="1:2" ht="12.75">
      <c r="A762" s="6"/>
      <c r="B762" s="6"/>
    </row>
    <row r="763" spans="1:2" ht="12.75">
      <c r="A763" s="6"/>
      <c r="B763" s="6"/>
    </row>
    <row r="764" spans="1:2" ht="12.75">
      <c r="A764" s="6"/>
      <c r="B764" s="6"/>
    </row>
    <row r="765" spans="1:2" ht="12.75">
      <c r="A765" s="6"/>
      <c r="B765" s="6"/>
    </row>
    <row r="766" spans="1:2" ht="12.75">
      <c r="A766" s="6"/>
      <c r="B766" s="6"/>
    </row>
    <row r="767" spans="1:2" ht="12.75">
      <c r="A767" s="6"/>
      <c r="B767" s="6"/>
    </row>
    <row r="768" spans="1:2" ht="12.75">
      <c r="A768" s="6"/>
      <c r="B768" s="6"/>
    </row>
    <row r="769" spans="1:2" ht="12.75">
      <c r="A769" s="6"/>
      <c r="B769" s="6"/>
    </row>
    <row r="770" spans="1:2" ht="12.75">
      <c r="A770" s="6"/>
      <c r="B770" s="6"/>
    </row>
    <row r="771" spans="1:2" ht="12.75">
      <c r="A771" s="6"/>
      <c r="B771" s="6"/>
    </row>
    <row r="772" spans="1:2" ht="12.75">
      <c r="A772" s="6"/>
      <c r="B772" s="6"/>
    </row>
    <row r="773" spans="1:2" ht="12.75">
      <c r="A773" s="6"/>
      <c r="B773" s="6"/>
    </row>
    <row r="774" spans="1:2" ht="12.75">
      <c r="A774" s="6"/>
      <c r="B774" s="6"/>
    </row>
    <row r="775" spans="1:2" ht="12.75">
      <c r="A775" s="6"/>
      <c r="B775" s="6"/>
    </row>
    <row r="776" spans="1:2" ht="12.75">
      <c r="A776" s="6"/>
      <c r="B776" s="6"/>
    </row>
    <row r="777" spans="1:2" ht="12.75">
      <c r="A777" s="6"/>
      <c r="B777" s="6"/>
    </row>
    <row r="778" spans="1:2" ht="12.75">
      <c r="A778" s="6"/>
      <c r="B778" s="6"/>
    </row>
    <row r="779" spans="1:2" ht="12.75">
      <c r="A779" s="6"/>
      <c r="B779" s="6"/>
    </row>
    <row r="780" spans="1:2" ht="12.75">
      <c r="A780" s="6"/>
      <c r="B780" s="6"/>
    </row>
    <row r="781" spans="1:2" ht="12.75">
      <c r="A781" s="6"/>
      <c r="B781" s="6"/>
    </row>
    <row r="782" spans="1:2" ht="12.75">
      <c r="A782" s="6"/>
      <c r="B782" s="6"/>
    </row>
    <row r="783" spans="1:2" ht="12.75">
      <c r="A783" s="6"/>
      <c r="B783" s="6"/>
    </row>
    <row r="784" spans="1:2" ht="12.75">
      <c r="A784" s="6"/>
      <c r="B784" s="6"/>
    </row>
    <row r="785" spans="1:2" ht="12.75">
      <c r="A785" s="6"/>
      <c r="B785" s="6"/>
    </row>
    <row r="786" spans="1:2" ht="12.75">
      <c r="A786" s="6"/>
      <c r="B786" s="6"/>
    </row>
    <row r="787" spans="1:2" ht="12.75">
      <c r="A787" s="6"/>
      <c r="B787" s="6"/>
    </row>
    <row r="788" spans="1:2" ht="12.75">
      <c r="A788" s="6"/>
      <c r="B788" s="6"/>
    </row>
    <row r="789" spans="1:2" ht="12.75">
      <c r="A789" s="6"/>
      <c r="B789" s="6"/>
    </row>
    <row r="790" spans="1:2" ht="12.75">
      <c r="A790" s="6"/>
      <c r="B790" s="6"/>
    </row>
    <row r="791" spans="1:2" ht="12.75">
      <c r="A791" s="6"/>
      <c r="B791" s="6"/>
    </row>
    <row r="792" spans="1:2" ht="12.75">
      <c r="A792" s="6"/>
      <c r="B792" s="6"/>
    </row>
    <row r="793" spans="1:2" ht="12.75">
      <c r="A793" s="6"/>
      <c r="B793" s="6"/>
    </row>
    <row r="794" spans="1:2" ht="12.75">
      <c r="A794" s="6"/>
      <c r="B794" s="6"/>
    </row>
    <row r="795" spans="1:2" ht="12.75">
      <c r="A795" s="6"/>
      <c r="B795" s="6"/>
    </row>
    <row r="796" spans="1:2" ht="12.75">
      <c r="A796" s="6"/>
      <c r="B796" s="6"/>
    </row>
    <row r="797" spans="1:2" ht="12.75">
      <c r="A797" s="6"/>
      <c r="B797" s="6"/>
    </row>
    <row r="798" spans="1:2" ht="12.75">
      <c r="A798" s="6"/>
      <c r="B798" s="6"/>
    </row>
    <row r="799" spans="1:2" ht="12.75">
      <c r="A799" s="6"/>
      <c r="B799" s="6"/>
    </row>
    <row r="800" spans="1:2" ht="12.75">
      <c r="A800" s="6"/>
      <c r="B800" s="6"/>
    </row>
    <row r="801" spans="1:2" ht="12.75">
      <c r="A801" s="6"/>
      <c r="B801" s="6"/>
    </row>
    <row r="802" spans="1:2" ht="12.75">
      <c r="A802" s="6"/>
      <c r="B802" s="6"/>
    </row>
    <row r="803" spans="1:2" ht="12.75">
      <c r="A803" s="6"/>
      <c r="B803" s="6"/>
    </row>
    <row r="804" spans="1:2" ht="12.75">
      <c r="A804" s="6"/>
      <c r="B804" s="6"/>
    </row>
    <row r="805" spans="1:2" ht="12.75">
      <c r="A805" s="6"/>
      <c r="B805" s="6"/>
    </row>
    <row r="806" spans="1:2" ht="12.75">
      <c r="A806" s="6"/>
      <c r="B806" s="6"/>
    </row>
    <row r="807" spans="1:2" ht="12.75">
      <c r="A807" s="6"/>
      <c r="B807" s="6"/>
    </row>
    <row r="808" spans="1:2" ht="12.75">
      <c r="A808" s="6"/>
      <c r="B808" s="6"/>
    </row>
    <row r="809" spans="1:2" ht="12.75">
      <c r="A809" s="6"/>
      <c r="B809" s="6"/>
    </row>
    <row r="810" spans="1:2" ht="12.75">
      <c r="A810" s="6"/>
      <c r="B810" s="6"/>
    </row>
    <row r="811" spans="1:2" ht="12.75">
      <c r="A811" s="6"/>
      <c r="B811" s="6"/>
    </row>
    <row r="812" spans="1:2" ht="12.75">
      <c r="A812" s="6"/>
      <c r="B812" s="6"/>
    </row>
    <row r="813" spans="1:2" ht="12.75">
      <c r="A813" s="6"/>
      <c r="B813" s="6"/>
    </row>
    <row r="814" spans="1:2" ht="12.75">
      <c r="A814" s="6"/>
      <c r="B814" s="6"/>
    </row>
    <row r="815" spans="1:2" ht="12.75">
      <c r="A815" s="6"/>
      <c r="B815" s="6"/>
    </row>
    <row r="816" spans="1:2" ht="12.75">
      <c r="A816" s="6"/>
      <c r="B816" s="6"/>
    </row>
    <row r="817" spans="1:2" ht="12.75">
      <c r="A817" s="6"/>
      <c r="B817" s="6"/>
    </row>
    <row r="818" spans="1:2" ht="12.75">
      <c r="A818" s="6"/>
      <c r="B818" s="6"/>
    </row>
    <row r="819" spans="1:2" ht="12.75">
      <c r="A819" s="6"/>
      <c r="B819" s="6"/>
    </row>
    <row r="820" spans="1:2" ht="12.75">
      <c r="A820" s="6"/>
      <c r="B820" s="6"/>
    </row>
    <row r="821" spans="1:2" ht="12.75">
      <c r="A821" s="6"/>
      <c r="B821" s="6"/>
    </row>
    <row r="822" spans="1:2" ht="12.75">
      <c r="A822" s="6"/>
      <c r="B822" s="6"/>
    </row>
    <row r="823" spans="1:2" ht="12.75">
      <c r="A823" s="6"/>
      <c r="B823" s="6"/>
    </row>
    <row r="824" spans="1:2" ht="12.75">
      <c r="A824" s="6"/>
      <c r="B824" s="6"/>
    </row>
    <row r="825" spans="1:2" ht="12.75">
      <c r="A825" s="6"/>
      <c r="B825" s="6"/>
    </row>
    <row r="826" spans="1:2" ht="12.75">
      <c r="A826" s="6"/>
      <c r="B826" s="6"/>
    </row>
    <row r="827" spans="1:2" ht="12.75">
      <c r="A827" s="6"/>
      <c r="B827" s="6"/>
    </row>
    <row r="828" spans="1:2" ht="12.75">
      <c r="A828" s="6"/>
      <c r="B828" s="6"/>
    </row>
    <row r="829" spans="1:2" ht="12.75">
      <c r="A829" s="6"/>
      <c r="B829" s="6"/>
    </row>
    <row r="830" spans="1:2" ht="12.75">
      <c r="A830" s="6"/>
      <c r="B830" s="6"/>
    </row>
    <row r="831" spans="1:2" ht="12.75">
      <c r="A831" s="6"/>
      <c r="B831" s="6"/>
    </row>
    <row r="832" spans="1:2" ht="12.75">
      <c r="A832" s="6"/>
      <c r="B832" s="6"/>
    </row>
    <row r="833" spans="1:2" ht="12.75">
      <c r="A833" s="6"/>
      <c r="B833" s="6"/>
    </row>
    <row r="834" spans="1:2" ht="12.75">
      <c r="A834" s="6"/>
      <c r="B834" s="6"/>
    </row>
    <row r="835" spans="1:2" ht="12.75">
      <c r="A835" s="6"/>
      <c r="B835" s="6"/>
    </row>
    <row r="836" spans="1:2" ht="12.75">
      <c r="A836" s="6"/>
      <c r="B836" s="6"/>
    </row>
    <row r="837" spans="1:2" ht="12.75">
      <c r="A837" s="6"/>
      <c r="B837" s="6"/>
    </row>
    <row r="838" spans="1:2" ht="12.75">
      <c r="A838" s="6"/>
      <c r="B838" s="6"/>
    </row>
    <row r="839" spans="1:2" ht="12.75">
      <c r="A839" s="6"/>
      <c r="B839" s="6"/>
    </row>
    <row r="840" spans="1:2" ht="12.75">
      <c r="A840" s="6"/>
      <c r="B840" s="6"/>
    </row>
    <row r="841" spans="1:2" ht="12.75">
      <c r="A841" s="6"/>
      <c r="B841" s="6"/>
    </row>
    <row r="842" spans="1:2" ht="12.75">
      <c r="A842" s="6"/>
      <c r="B842" s="6"/>
    </row>
    <row r="843" spans="1:2" ht="12.75">
      <c r="A843" s="6"/>
      <c r="B843" s="6"/>
    </row>
    <row r="844" spans="1:2" ht="12.75">
      <c r="A844" s="6"/>
      <c r="B844" s="6"/>
    </row>
    <row r="845" spans="1:2" ht="12.75">
      <c r="A845" s="6"/>
      <c r="B845" s="6"/>
    </row>
    <row r="846" spans="1:2" ht="12.75">
      <c r="A846" s="6"/>
      <c r="B846" s="6"/>
    </row>
    <row r="847" spans="1:2" ht="12.75">
      <c r="A847" s="6"/>
      <c r="B847" s="6"/>
    </row>
    <row r="848" spans="1:2" ht="12.75">
      <c r="A848" s="6"/>
      <c r="B848" s="6"/>
    </row>
    <row r="849" spans="1:2" ht="12.75">
      <c r="A849" s="6"/>
      <c r="B849" s="6"/>
    </row>
    <row r="850" spans="1:2" ht="12.75">
      <c r="A850" s="6"/>
      <c r="B850" s="6"/>
    </row>
    <row r="851" spans="1:2" ht="12.75">
      <c r="A851" s="6"/>
      <c r="B851" s="6"/>
    </row>
    <row r="852" spans="1:2" ht="12.75">
      <c r="A852" s="6"/>
      <c r="B852" s="6"/>
    </row>
    <row r="853" spans="1:2" ht="12.75">
      <c r="A853" s="6"/>
      <c r="B853" s="6"/>
    </row>
    <row r="854" spans="1:2" ht="12.75">
      <c r="A854" s="6"/>
      <c r="B854" s="6"/>
    </row>
    <row r="855" spans="1:2" ht="12.75">
      <c r="A855" s="6"/>
      <c r="B855" s="6"/>
    </row>
    <row r="856" spans="1:2" ht="12.75">
      <c r="A856" s="6"/>
      <c r="B856" s="6"/>
    </row>
    <row r="857" spans="1:2" ht="12.75">
      <c r="A857" s="6"/>
      <c r="B857" s="6"/>
    </row>
    <row r="858" spans="1:2" ht="12.75">
      <c r="A858" s="6"/>
      <c r="B858" s="6"/>
    </row>
    <row r="859" spans="1:2" ht="12.75">
      <c r="A859" s="6"/>
      <c r="B859" s="6"/>
    </row>
    <row r="860" spans="1:2" ht="12.75">
      <c r="A860" s="6"/>
      <c r="B860" s="6"/>
    </row>
    <row r="861" spans="1:2" ht="12.75">
      <c r="A861" s="6"/>
      <c r="B861" s="6"/>
    </row>
    <row r="862" spans="1:2" ht="12.75">
      <c r="A862" s="6"/>
      <c r="B862" s="6"/>
    </row>
    <row r="863" spans="1:2" ht="12.75">
      <c r="A863" s="6"/>
      <c r="B863" s="6"/>
    </row>
    <row r="864" spans="1:2" ht="12.75">
      <c r="A864" s="6"/>
      <c r="B864" s="6"/>
    </row>
    <row r="865" spans="1:2" ht="12.75">
      <c r="A865" s="6"/>
      <c r="B865" s="6"/>
    </row>
    <row r="866" spans="1:2" ht="12.75">
      <c r="A866" s="6"/>
      <c r="B866" s="6"/>
    </row>
    <row r="867" spans="1:2" ht="12.75">
      <c r="A867" s="6"/>
      <c r="B867" s="6"/>
    </row>
    <row r="868" spans="1:2" ht="12.75">
      <c r="A868" s="6"/>
      <c r="B868" s="6"/>
    </row>
    <row r="869" spans="1:2" ht="12.75">
      <c r="A869" s="6"/>
      <c r="B869" s="6"/>
    </row>
    <row r="870" spans="1:2" ht="12.75">
      <c r="A870" s="6"/>
      <c r="B870" s="6"/>
    </row>
    <row r="871" spans="1:2" ht="12.75">
      <c r="A871" s="6"/>
      <c r="B871" s="6"/>
    </row>
    <row r="872" spans="1:2" ht="12.75">
      <c r="A872" s="6"/>
      <c r="B872" s="6"/>
    </row>
    <row r="873" spans="1:2" ht="12.75">
      <c r="A873" s="6"/>
      <c r="B873" s="6"/>
    </row>
    <row r="874" spans="1:2" ht="12.75">
      <c r="A874" s="6"/>
      <c r="B874" s="6"/>
    </row>
    <row r="875" spans="1:2" ht="12.75">
      <c r="A875" s="6"/>
      <c r="B875" s="6"/>
    </row>
    <row r="876" spans="1:2" ht="12.75">
      <c r="A876" s="6"/>
      <c r="B876" s="6"/>
    </row>
    <row r="877" spans="1:2" ht="12.75">
      <c r="A877" s="6"/>
      <c r="B877" s="6"/>
    </row>
    <row r="878" spans="1:2" ht="12.75">
      <c r="A878" s="6"/>
      <c r="B878" s="6"/>
    </row>
    <row r="879" spans="1:2" ht="12.75">
      <c r="A879" s="6"/>
      <c r="B879" s="6"/>
    </row>
    <row r="880" spans="1:2" ht="12.75">
      <c r="A880" s="6"/>
      <c r="B880" s="6"/>
    </row>
    <row r="881" spans="1:2" ht="12.75">
      <c r="A881" s="6"/>
      <c r="B881" s="6"/>
    </row>
    <row r="882" spans="1:2" ht="12.75">
      <c r="A882" s="6"/>
      <c r="B882" s="6"/>
    </row>
    <row r="883" spans="1:2" ht="12.75">
      <c r="A883" s="6"/>
      <c r="B883" s="6"/>
    </row>
    <row r="884" spans="1:2" ht="12.75">
      <c r="A884" s="6"/>
      <c r="B884" s="6"/>
    </row>
    <row r="885" spans="1:2" ht="12.75">
      <c r="A885" s="6"/>
      <c r="B885" s="6"/>
    </row>
    <row r="886" spans="1:2" ht="12.75">
      <c r="A886" s="6"/>
      <c r="B886" s="6"/>
    </row>
    <row r="887" spans="1:2" ht="12.75">
      <c r="A887" s="6"/>
      <c r="B887" s="6"/>
    </row>
    <row r="888" spans="1:2" ht="12.75">
      <c r="A888" s="6"/>
      <c r="B888" s="6"/>
    </row>
    <row r="889" spans="1:2" ht="12.75">
      <c r="A889" s="6"/>
      <c r="B889" s="6"/>
    </row>
    <row r="890" spans="1:2" ht="12.75">
      <c r="A890" s="6"/>
      <c r="B890" s="6"/>
    </row>
    <row r="891" spans="1:2" ht="12.75">
      <c r="A891" s="6"/>
      <c r="B891" s="6"/>
    </row>
    <row r="892" spans="1:2" ht="12.75">
      <c r="A892" s="6"/>
      <c r="B892" s="6"/>
    </row>
    <row r="893" spans="1:2" ht="12.75">
      <c r="A893" s="6"/>
      <c r="B893" s="6"/>
    </row>
    <row r="894" spans="1:2" ht="12.75">
      <c r="A894" s="6"/>
      <c r="B894" s="6"/>
    </row>
    <row r="895" spans="1:2" ht="12.75">
      <c r="A895" s="6"/>
      <c r="B895" s="6"/>
    </row>
    <row r="896" spans="1:2" ht="12.75">
      <c r="A896" s="6"/>
      <c r="B896" s="6"/>
    </row>
    <row r="897" spans="1:2" ht="12.75">
      <c r="A897" s="6"/>
      <c r="B897" s="6"/>
    </row>
    <row r="898" spans="1:2" ht="12.75">
      <c r="A898" s="6"/>
      <c r="B898" s="6"/>
    </row>
    <row r="899" spans="1:2" ht="12.75">
      <c r="A899" s="6"/>
      <c r="B899" s="6"/>
    </row>
    <row r="900" spans="1:2" ht="12.75">
      <c r="A900" s="6"/>
      <c r="B900" s="6"/>
    </row>
    <row r="901" spans="1:2" ht="12.75">
      <c r="A901" s="6"/>
      <c r="B901" s="6"/>
    </row>
    <row r="902" spans="1:2" ht="12.75">
      <c r="A902" s="6"/>
      <c r="B902" s="6"/>
    </row>
    <row r="903" spans="1:2" ht="12.75">
      <c r="A903" s="6"/>
      <c r="B903" s="6"/>
    </row>
    <row r="904" spans="1:2" ht="12.75">
      <c r="A904" s="6"/>
      <c r="B904" s="6"/>
    </row>
    <row r="905" spans="1:2" ht="12.75">
      <c r="A905" s="6"/>
      <c r="B905" s="6"/>
    </row>
    <row r="906" spans="1:2" ht="12.75">
      <c r="A906" s="6"/>
      <c r="B906" s="6"/>
    </row>
    <row r="907" spans="1:2" ht="12.75">
      <c r="A907" s="6"/>
      <c r="B907" s="6"/>
    </row>
    <row r="908" spans="1:2" ht="12.75">
      <c r="A908" s="6"/>
      <c r="B908" s="6"/>
    </row>
    <row r="909" spans="1:2" ht="12.75">
      <c r="A909" s="6"/>
      <c r="B909" s="6"/>
    </row>
    <row r="910" spans="1:2" ht="12.75">
      <c r="A910" s="6"/>
      <c r="B910" s="6"/>
    </row>
    <row r="911" spans="1:2" ht="12.75">
      <c r="A911" s="6"/>
      <c r="B911" s="6"/>
    </row>
    <row r="912" spans="1:2" ht="12.75">
      <c r="A912" s="6"/>
      <c r="B912" s="6"/>
    </row>
    <row r="913" spans="1:2" ht="12.75">
      <c r="A913" s="6"/>
      <c r="B913" s="6"/>
    </row>
    <row r="914" spans="1:2" ht="12.75">
      <c r="A914" s="6"/>
      <c r="B914" s="6"/>
    </row>
    <row r="915" spans="1:2" ht="12.75">
      <c r="A915" s="6"/>
      <c r="B915" s="6"/>
    </row>
    <row r="916" spans="1:2" ht="12.75">
      <c r="A916" s="6"/>
      <c r="B916" s="6"/>
    </row>
    <row r="917" spans="1:2" ht="12.75">
      <c r="A917" s="6"/>
      <c r="B917" s="6"/>
    </row>
    <row r="918" spans="1:2" ht="12.75">
      <c r="A918" s="6"/>
      <c r="B918" s="6"/>
    </row>
    <row r="919" spans="1:2" ht="12.75">
      <c r="A919" s="6"/>
      <c r="B919" s="6"/>
    </row>
    <row r="920" spans="1:2" ht="12.75">
      <c r="A920" s="6"/>
      <c r="B920" s="6"/>
    </row>
    <row r="921" spans="1:2" ht="12.75">
      <c r="A921" s="6"/>
      <c r="B921" s="6"/>
    </row>
    <row r="922" spans="1:2" ht="12.75">
      <c r="A922" s="6"/>
      <c r="B922" s="6"/>
    </row>
    <row r="923" spans="1:2" ht="12.75">
      <c r="A923" s="6"/>
      <c r="B923" s="6"/>
    </row>
    <row r="924" spans="1:2" ht="12.75">
      <c r="A924" s="6"/>
      <c r="B924" s="6"/>
    </row>
    <row r="925" spans="1:2" ht="12.75">
      <c r="A925" s="6"/>
      <c r="B925" s="6"/>
    </row>
    <row r="926" spans="1:2" ht="12.75">
      <c r="A926" s="6"/>
      <c r="B926" s="6"/>
    </row>
    <row r="927" spans="1:2" ht="12.75">
      <c r="A927" s="6"/>
      <c r="B927" s="6"/>
    </row>
    <row r="928" spans="1:2" ht="12.75">
      <c r="A928" s="6"/>
      <c r="B928" s="6"/>
    </row>
    <row r="929" spans="1:2" ht="12.75">
      <c r="A929" s="6"/>
      <c r="B929" s="6"/>
    </row>
    <row r="930" spans="1:2" ht="12.75">
      <c r="A930" s="6"/>
      <c r="B930" s="6"/>
    </row>
    <row r="931" spans="1:2" ht="12.75">
      <c r="A931" s="6"/>
      <c r="B931" s="6"/>
    </row>
    <row r="932" spans="1:2" ht="12.75">
      <c r="A932" s="6"/>
      <c r="B932" s="6"/>
    </row>
    <row r="933" spans="1:2" ht="12.75">
      <c r="A933" s="6"/>
      <c r="B933" s="6"/>
    </row>
    <row r="934" spans="1:2" ht="12.75">
      <c r="A934" s="6"/>
      <c r="B934" s="6"/>
    </row>
    <row r="935" spans="1:2" ht="12.75">
      <c r="A935" s="6"/>
      <c r="B935" s="6"/>
    </row>
    <row r="936" spans="1:2" ht="12.75">
      <c r="A936" s="6"/>
      <c r="B936" s="6"/>
    </row>
    <row r="937" spans="1:2" ht="12.75">
      <c r="A937" s="6"/>
      <c r="B937" s="6"/>
    </row>
    <row r="938" spans="1:2" ht="12.75">
      <c r="A938" s="6"/>
      <c r="B938" s="6"/>
    </row>
    <row r="939" spans="1:2" ht="12.75">
      <c r="A939" s="6"/>
      <c r="B939" s="6"/>
    </row>
    <row r="940" spans="1:2" ht="12.75">
      <c r="A940" s="6"/>
      <c r="B940" s="6"/>
    </row>
    <row r="941" spans="1:2" ht="12.75">
      <c r="A941" s="6"/>
      <c r="B941" s="6"/>
    </row>
    <row r="942" spans="1:2" ht="12.75">
      <c r="A942" s="6"/>
      <c r="B942" s="6"/>
    </row>
    <row r="943" spans="1:2" ht="12.75">
      <c r="A943" s="6"/>
      <c r="B943" s="6"/>
    </row>
    <row r="944" spans="1:2" ht="12.75">
      <c r="A944" s="6"/>
      <c r="B944" s="6"/>
    </row>
    <row r="945" spans="1:2" ht="12.75">
      <c r="A945" s="6"/>
      <c r="B945" s="6"/>
    </row>
    <row r="946" spans="1:2" ht="12.75">
      <c r="A946" s="6"/>
      <c r="B946" s="6"/>
    </row>
    <row r="947" spans="1:2" ht="12.75">
      <c r="A947" s="6"/>
      <c r="B947" s="6"/>
    </row>
    <row r="948" spans="1:2" ht="12.75">
      <c r="A948" s="6"/>
      <c r="B948" s="6"/>
    </row>
    <row r="949" spans="1:2" ht="12.75">
      <c r="A949" s="6"/>
      <c r="B949" s="6"/>
    </row>
    <row r="950" spans="1:2" ht="12.75">
      <c r="A950" s="6"/>
      <c r="B950" s="6"/>
    </row>
    <row r="951" spans="1:2" ht="12.75">
      <c r="A951" s="6"/>
      <c r="B951" s="6"/>
    </row>
    <row r="952" spans="1:2" ht="12.75">
      <c r="A952" s="6"/>
      <c r="B952" s="6"/>
    </row>
    <row r="953" spans="1:2" ht="12.75">
      <c r="A953" s="6"/>
      <c r="B953" s="6"/>
    </row>
    <row r="954" spans="1:2" ht="12.75">
      <c r="A954" s="6"/>
      <c r="B954" s="6"/>
    </row>
    <row r="955" spans="1:2" ht="12.75">
      <c r="A955" s="6"/>
      <c r="B955" s="6"/>
    </row>
    <row r="956" spans="1:2" ht="12.75">
      <c r="A956" s="6"/>
      <c r="B956" s="6"/>
    </row>
    <row r="957" spans="1:2" ht="12.75">
      <c r="A957" s="6"/>
      <c r="B957" s="6"/>
    </row>
    <row r="958" spans="1:2" ht="12.75">
      <c r="A958" s="6"/>
      <c r="B958" s="6"/>
    </row>
    <row r="959" spans="1:2" ht="12.75">
      <c r="A959" s="6"/>
      <c r="B959" s="6"/>
    </row>
    <row r="960" spans="1:2" ht="12.75">
      <c r="A960" s="6"/>
      <c r="B960" s="6"/>
    </row>
    <row r="961" spans="1:2" ht="12.75">
      <c r="A961" s="6"/>
      <c r="B961" s="6"/>
    </row>
    <row r="962" spans="1:2" ht="12.75">
      <c r="A962" s="6"/>
      <c r="B962" s="6"/>
    </row>
    <row r="963" spans="1:2" ht="12.75">
      <c r="A963" s="6"/>
      <c r="B963" s="6"/>
    </row>
    <row r="964" spans="1:2" ht="12.75">
      <c r="A964" s="6"/>
      <c r="B964" s="6"/>
    </row>
    <row r="965" spans="1:2" ht="12.75">
      <c r="A965" s="6"/>
      <c r="B965" s="6"/>
    </row>
    <row r="966" spans="1:2" ht="12.75">
      <c r="A966" s="6"/>
      <c r="B966" s="6"/>
    </row>
    <row r="967" spans="1:2" ht="12.75">
      <c r="A967" s="6"/>
      <c r="B967" s="6"/>
    </row>
    <row r="968" spans="1:2" ht="12.75">
      <c r="A968" s="6"/>
      <c r="B968" s="6"/>
    </row>
    <row r="969" spans="1:2" ht="12.75">
      <c r="A969" s="6"/>
      <c r="B969" s="6"/>
    </row>
    <row r="970" spans="1:2" ht="12.75">
      <c r="A970" s="6"/>
      <c r="B970" s="6"/>
    </row>
    <row r="971" spans="1:2" ht="12.75">
      <c r="A971" s="6"/>
      <c r="B971" s="6"/>
    </row>
    <row r="972" spans="1:2" ht="12.75">
      <c r="A972" s="6"/>
      <c r="B972" s="6"/>
    </row>
    <row r="973" spans="1:2" ht="12.75">
      <c r="A973" s="6"/>
      <c r="B973" s="6"/>
    </row>
    <row r="974" spans="1:2" ht="12.75">
      <c r="A974" s="6"/>
      <c r="B974" s="6"/>
    </row>
    <row r="975" spans="1:2" ht="12.75">
      <c r="A975" s="6"/>
      <c r="B975" s="6"/>
    </row>
    <row r="976" spans="1:2" ht="12.75">
      <c r="A976" s="6"/>
      <c r="B976" s="6"/>
    </row>
    <row r="977" spans="1:2" ht="12.75">
      <c r="A977" s="6"/>
      <c r="B977" s="6"/>
    </row>
    <row r="978" spans="1:2" ht="12.75">
      <c r="A978" s="6"/>
      <c r="B978" s="6"/>
    </row>
    <row r="979" spans="1:2" ht="12.75">
      <c r="A979" s="6"/>
      <c r="B979" s="6"/>
    </row>
    <row r="980" spans="1:2" ht="12.75">
      <c r="A980" s="6"/>
      <c r="B980" s="6"/>
    </row>
    <row r="981" spans="1:2" ht="12.75">
      <c r="A981" s="6"/>
      <c r="B981" s="6"/>
    </row>
    <row r="982" spans="1:2" ht="12.75">
      <c r="A982" s="6"/>
      <c r="B982" s="6"/>
    </row>
    <row r="983" spans="1:2" ht="12.75">
      <c r="A983" s="6"/>
      <c r="B983" s="6"/>
    </row>
    <row r="984" spans="1:2" ht="12.75">
      <c r="A984" s="6"/>
      <c r="B984" s="6"/>
    </row>
    <row r="985" spans="1:2" ht="12.75">
      <c r="A985" s="6"/>
      <c r="B985" s="6"/>
    </row>
    <row r="986" spans="1:2" ht="12.75">
      <c r="A986" s="6"/>
      <c r="B986" s="6"/>
    </row>
    <row r="987" spans="1:2" ht="12.75">
      <c r="A987" s="6"/>
      <c r="B987" s="6"/>
    </row>
    <row r="988" spans="1:2" ht="12.75">
      <c r="A988" s="6"/>
      <c r="B988" s="6"/>
    </row>
    <row r="989" spans="1:2" ht="12.75">
      <c r="A989" s="6"/>
      <c r="B989" s="6"/>
    </row>
    <row r="990" spans="1:2" ht="12.75">
      <c r="A990" s="6"/>
      <c r="B990" s="6"/>
    </row>
    <row r="991" spans="1:2" ht="12.75">
      <c r="A991" s="6"/>
      <c r="B991" s="6"/>
    </row>
    <row r="992" spans="1:2" ht="12.75">
      <c r="A992" s="6"/>
      <c r="B992" s="6"/>
    </row>
    <row r="993" spans="1:2" ht="12.75">
      <c r="A993" s="6"/>
      <c r="B993" s="6"/>
    </row>
    <row r="994" spans="1:2" ht="12.75">
      <c r="A994" s="6"/>
      <c r="B994" s="6"/>
    </row>
    <row r="995" spans="1:2" ht="12.75">
      <c r="A995" s="6"/>
      <c r="B995" s="6"/>
    </row>
    <row r="996" spans="1:2" ht="12.75">
      <c r="A996" s="6"/>
      <c r="B996" s="6"/>
    </row>
    <row r="997" spans="1:2" ht="12.75">
      <c r="A997" s="6"/>
      <c r="B997" s="6"/>
    </row>
    <row r="998" spans="1:2" ht="12.75">
      <c r="A998" s="6"/>
      <c r="B998" s="6"/>
    </row>
    <row r="999" spans="1:2" ht="12.75">
      <c r="A999" s="6"/>
      <c r="B999" s="6"/>
    </row>
    <row r="1000" spans="1:2" ht="12.75">
      <c r="A1000" s="6"/>
      <c r="B1000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2:D38"/>
  <sheetViews>
    <sheetView workbookViewId="0"/>
  </sheetViews>
  <sheetFormatPr defaultColWidth="14.42578125" defaultRowHeight="15.75" customHeight="1"/>
  <sheetData>
    <row r="2" spans="1:4" ht="15.75" customHeight="1">
      <c r="A2" s="46" t="s">
        <v>55</v>
      </c>
      <c r="B2" s="47" t="s">
        <v>93</v>
      </c>
      <c r="C2" s="47" t="s">
        <v>94</v>
      </c>
      <c r="D2" s="47" t="s">
        <v>95</v>
      </c>
    </row>
    <row r="3" spans="1:4" ht="15.75" customHeight="1">
      <c r="A3" s="48" t="s">
        <v>8</v>
      </c>
      <c r="B3" s="49">
        <v>2.6999999999999997</v>
      </c>
      <c r="C3" s="49">
        <v>3.0000000000000004</v>
      </c>
      <c r="D3" s="50">
        <v>5.7</v>
      </c>
    </row>
    <row r="4" spans="1:4" ht="15.75" customHeight="1">
      <c r="A4" s="51" t="s">
        <v>9</v>
      </c>
      <c r="B4" s="49">
        <v>2.7416666666666667</v>
      </c>
      <c r="C4" s="49">
        <v>3.7583333333333333</v>
      </c>
      <c r="D4" s="50">
        <v>6.5</v>
      </c>
    </row>
    <row r="5" spans="1:4" ht="15.75" customHeight="1">
      <c r="A5" s="52" t="s">
        <v>10</v>
      </c>
      <c r="B5" s="49">
        <v>4.4249999999999998</v>
      </c>
      <c r="C5" s="49">
        <v>13.534166666666664</v>
      </c>
      <c r="D5" s="53">
        <v>17.959166666666665</v>
      </c>
    </row>
    <row r="6" spans="1:4" ht="15.75" customHeight="1">
      <c r="A6" s="52" t="s">
        <v>11</v>
      </c>
      <c r="B6" s="49">
        <v>1.8</v>
      </c>
      <c r="C6" s="49">
        <v>3.5666666666666673</v>
      </c>
      <c r="D6" s="53">
        <v>5.3666666666666671</v>
      </c>
    </row>
    <row r="7" spans="1:4" ht="15.75" customHeight="1">
      <c r="A7" s="51" t="s">
        <v>12</v>
      </c>
      <c r="B7" s="49">
        <v>2.375</v>
      </c>
      <c r="C7" s="49">
        <v>3.2183333333333337</v>
      </c>
      <c r="D7" s="50">
        <v>5.5933333333333337</v>
      </c>
    </row>
    <row r="8" spans="1:4" ht="15.75" customHeight="1">
      <c r="A8" s="52" t="s">
        <v>13</v>
      </c>
      <c r="B8" s="49">
        <v>4</v>
      </c>
      <c r="C8" s="49">
        <v>9.3333333333333339</v>
      </c>
      <c r="D8" s="53">
        <v>13.333333333333334</v>
      </c>
    </row>
    <row r="9" spans="1:4" ht="15.75" customHeight="1">
      <c r="A9" s="51" t="s">
        <v>14</v>
      </c>
      <c r="B9" s="49">
        <v>4.25</v>
      </c>
      <c r="C9" s="49">
        <v>2.5750000000000002</v>
      </c>
      <c r="D9" s="50">
        <v>6.8250000000000002</v>
      </c>
    </row>
    <row r="10" spans="1:4" ht="15.75" customHeight="1">
      <c r="A10" s="52" t="s">
        <v>15</v>
      </c>
      <c r="B10" s="49">
        <v>2.6750000000000003</v>
      </c>
      <c r="C10" s="49">
        <v>2.5899999999999994</v>
      </c>
      <c r="D10" s="53">
        <v>5.2649999999999997</v>
      </c>
    </row>
    <row r="11" spans="1:4" ht="15.75" customHeight="1">
      <c r="A11" s="51" t="s">
        <v>96</v>
      </c>
      <c r="B11" s="49">
        <v>4.8166666666666664</v>
      </c>
      <c r="C11" s="49">
        <v>27.683333333333334</v>
      </c>
      <c r="D11" s="50">
        <v>32.5</v>
      </c>
    </row>
    <row r="12" spans="1:4" ht="15.75" customHeight="1">
      <c r="A12" s="52" t="s">
        <v>17</v>
      </c>
      <c r="B12" s="49">
        <v>5.958333333333333</v>
      </c>
      <c r="C12" s="49">
        <v>6.3141666666666678</v>
      </c>
      <c r="D12" s="53">
        <v>12.272500000000001</v>
      </c>
    </row>
    <row r="13" spans="1:4" ht="15.75" customHeight="1">
      <c r="A13" s="52" t="s">
        <v>18</v>
      </c>
      <c r="B13" s="49">
        <v>1.1833333333333333</v>
      </c>
      <c r="C13" s="49">
        <v>2.375</v>
      </c>
      <c r="D13" s="53">
        <v>3.5583333333333336</v>
      </c>
    </row>
    <row r="14" spans="1:4" ht="15.75" customHeight="1">
      <c r="A14" s="52" t="s">
        <v>19</v>
      </c>
      <c r="B14" s="49">
        <v>2.65</v>
      </c>
      <c r="C14" s="49">
        <v>2.9750000000000001</v>
      </c>
      <c r="D14" s="53">
        <v>5.625</v>
      </c>
    </row>
    <row r="15" spans="1:4" ht="15.75" customHeight="1">
      <c r="A15" s="51" t="s">
        <v>20</v>
      </c>
      <c r="B15" s="49">
        <v>1.7416666666666665</v>
      </c>
      <c r="C15" s="49">
        <v>3.8025000000000002</v>
      </c>
      <c r="D15" s="50">
        <v>5.5441666666666665</v>
      </c>
    </row>
    <row r="16" spans="1:4" ht="15.75" customHeight="1">
      <c r="A16" s="52" t="s">
        <v>21</v>
      </c>
      <c r="B16" s="49">
        <v>3.125</v>
      </c>
      <c r="C16" s="49">
        <v>1.9333333333333336</v>
      </c>
      <c r="D16" s="53">
        <v>5.0583333333333336</v>
      </c>
    </row>
    <row r="17" spans="1:4" ht="15.75" customHeight="1">
      <c r="A17" s="51" t="s">
        <v>22</v>
      </c>
      <c r="B17" s="49">
        <v>1.5</v>
      </c>
      <c r="C17" s="49">
        <v>2.9141666666666666</v>
      </c>
      <c r="D17" s="50">
        <v>4.4141666666666666</v>
      </c>
    </row>
    <row r="18" spans="1:4" ht="15.75" customHeight="1">
      <c r="A18" s="51" t="s">
        <v>23</v>
      </c>
      <c r="B18" s="49">
        <v>2.0833333333333335</v>
      </c>
      <c r="C18" s="49">
        <v>2.7416666666666667</v>
      </c>
      <c r="D18" s="50">
        <v>4.8250000000000002</v>
      </c>
    </row>
    <row r="19" spans="1:4" ht="15.75" customHeight="1">
      <c r="A19" s="51" t="s">
        <v>24</v>
      </c>
      <c r="B19" s="49">
        <v>2.0166666666666666</v>
      </c>
      <c r="C19" s="49">
        <v>3.9470833333333335</v>
      </c>
      <c r="D19" s="50">
        <v>5.9637500000000001</v>
      </c>
    </row>
    <row r="20" spans="1:4" ht="15.75" customHeight="1">
      <c r="A20" s="52" t="s">
        <v>25</v>
      </c>
      <c r="B20" s="49">
        <v>3.5</v>
      </c>
      <c r="C20" s="49">
        <v>3.6166666666666671</v>
      </c>
      <c r="D20" s="53">
        <v>7.1166666666666671</v>
      </c>
    </row>
    <row r="21" spans="1:4" ht="15.75" customHeight="1">
      <c r="A21" s="52" t="s">
        <v>26</v>
      </c>
      <c r="B21" s="49">
        <v>4.93</v>
      </c>
      <c r="C21" s="49">
        <v>2.0225000000000009</v>
      </c>
      <c r="D21" s="53">
        <v>6.9525000000000006</v>
      </c>
    </row>
    <row r="22" spans="1:4" ht="15.75" customHeight="1">
      <c r="A22" s="52" t="s">
        <v>27</v>
      </c>
      <c r="B22" s="49">
        <v>2.0550000000000002</v>
      </c>
      <c r="C22" s="49">
        <v>2.2291666666666665</v>
      </c>
      <c r="D22" s="53">
        <v>4.2841666666666667</v>
      </c>
    </row>
    <row r="23" spans="1:4" ht="12.75">
      <c r="A23" s="52" t="s">
        <v>28</v>
      </c>
      <c r="B23" s="49">
        <v>1.5158333333333334</v>
      </c>
      <c r="C23" s="49">
        <v>2.0666666666666664</v>
      </c>
      <c r="D23" s="53">
        <v>3.5825</v>
      </c>
    </row>
    <row r="24" spans="1:4" ht="12.75">
      <c r="A24" s="51" t="s">
        <v>29</v>
      </c>
      <c r="B24" s="49">
        <v>2.35</v>
      </c>
      <c r="C24" s="49">
        <v>2.8895000000000004</v>
      </c>
      <c r="D24" s="50">
        <v>5.2395000000000005</v>
      </c>
    </row>
    <row r="25" spans="1:4" ht="12.75">
      <c r="A25" s="51" t="s">
        <v>30</v>
      </c>
      <c r="B25" s="49">
        <v>1.1583333333333334</v>
      </c>
      <c r="C25" s="49">
        <v>5.5340000000000007</v>
      </c>
      <c r="D25" s="50">
        <v>6.6923333333333339</v>
      </c>
    </row>
    <row r="26" spans="1:4" ht="12.75">
      <c r="A26" s="52" t="s">
        <v>31</v>
      </c>
      <c r="B26" s="49">
        <v>9.35</v>
      </c>
      <c r="C26" s="49">
        <v>19.56666666666667</v>
      </c>
      <c r="D26" s="53">
        <v>28.916666666666668</v>
      </c>
    </row>
    <row r="27" spans="1:4" ht="12.75">
      <c r="A27" s="51" t="s">
        <v>40</v>
      </c>
      <c r="B27" s="49">
        <v>2.0083333333333333</v>
      </c>
      <c r="C27" s="49">
        <v>2.4284166666666667</v>
      </c>
      <c r="D27" s="50">
        <v>4.43675</v>
      </c>
    </row>
    <row r="28" spans="1:4" ht="12.75">
      <c r="A28" s="52" t="s">
        <v>33</v>
      </c>
      <c r="B28" s="49">
        <v>2.375</v>
      </c>
      <c r="C28" s="49">
        <v>2.0583333333333336</v>
      </c>
      <c r="D28" s="53">
        <v>4.4333333333333336</v>
      </c>
    </row>
    <row r="29" spans="1:4" ht="12.75">
      <c r="A29" s="51" t="s">
        <v>34</v>
      </c>
      <c r="B29" s="49">
        <v>6.8224166666666664</v>
      </c>
      <c r="C29" s="49">
        <v>3.2692500000000004</v>
      </c>
      <c r="D29" s="50">
        <v>10.091666666666667</v>
      </c>
    </row>
    <row r="30" spans="1:4" ht="12.75">
      <c r="A30" s="51" t="s">
        <v>35</v>
      </c>
      <c r="B30" s="49">
        <v>3.1583333333333332</v>
      </c>
      <c r="C30" s="49">
        <v>3.3833333333333337</v>
      </c>
      <c r="D30" s="50">
        <v>6.541666666666667</v>
      </c>
    </row>
    <row r="31" spans="1:4" ht="12.75">
      <c r="A31" s="51" t="s">
        <v>36</v>
      </c>
      <c r="B31" s="49">
        <v>5.3316666666666661</v>
      </c>
      <c r="C31" s="49">
        <v>1.8849999999999998</v>
      </c>
      <c r="D31" s="50">
        <v>7.2166666666666659</v>
      </c>
    </row>
    <row r="32" spans="1:4" ht="12.75">
      <c r="A32" s="51" t="s">
        <v>37</v>
      </c>
      <c r="B32" s="49">
        <v>3.3200000000000003</v>
      </c>
      <c r="C32" s="49">
        <v>6.8216666666666672</v>
      </c>
      <c r="D32" s="50">
        <v>10.141666666666667</v>
      </c>
    </row>
    <row r="33" spans="1:4" ht="12.75">
      <c r="A33" s="51" t="s">
        <v>38</v>
      </c>
      <c r="B33" s="49">
        <v>2.2166666666666668</v>
      </c>
      <c r="C33" s="49">
        <v>4.1083333333333334</v>
      </c>
      <c r="D33" s="50">
        <v>6.3250000000000002</v>
      </c>
    </row>
    <row r="34" spans="1:4" ht="12.75">
      <c r="A34" s="52" t="s">
        <v>39</v>
      </c>
      <c r="B34" s="49">
        <v>5.208333333333333</v>
      </c>
      <c r="C34" s="49">
        <v>5.791666666666667</v>
      </c>
      <c r="D34" s="53">
        <v>11</v>
      </c>
    </row>
    <row r="35" spans="1:4" ht="12.75">
      <c r="A35" s="51" t="s">
        <v>41</v>
      </c>
      <c r="B35" s="49">
        <v>2.0833333333333335</v>
      </c>
      <c r="C35" s="49">
        <v>3.5499999999999994</v>
      </c>
      <c r="D35" s="50">
        <v>5.6333333333333329</v>
      </c>
    </row>
    <row r="36" spans="1:4" ht="12.75">
      <c r="A36" s="51" t="s">
        <v>42</v>
      </c>
      <c r="B36" s="49">
        <v>2.3841666666666668</v>
      </c>
      <c r="C36" s="49">
        <v>1.8858333333333337</v>
      </c>
      <c r="D36" s="50">
        <v>4.2700000000000005</v>
      </c>
    </row>
    <row r="37" spans="1:4" ht="12.75">
      <c r="A37" s="52" t="s">
        <v>43</v>
      </c>
      <c r="B37" s="49">
        <v>1.8141666666666667</v>
      </c>
      <c r="C37" s="49">
        <v>2.081666666666667</v>
      </c>
      <c r="D37" s="53">
        <v>3.8958333333333335</v>
      </c>
    </row>
    <row r="38" spans="1:4" ht="12.75">
      <c r="A38" s="51" t="s">
        <v>44</v>
      </c>
      <c r="B38" s="49">
        <v>2.1</v>
      </c>
      <c r="C38" s="49">
        <v>1.7666666666666666</v>
      </c>
      <c r="D38" s="50">
        <v>3.8666666666666667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Net FAAC Allocation 2018</vt:lpstr>
      <vt:lpstr>Net FAAC Allocation</vt:lpstr>
      <vt:lpstr>IGR</vt:lpstr>
      <vt:lpstr>Total Revenue</vt:lpstr>
      <vt:lpstr>Structure of State Revenue</vt:lpstr>
      <vt:lpstr>Average Monthly</vt:lpstr>
      <vt:lpstr>Domestic Debt 2017</vt:lpstr>
      <vt:lpstr>External Debt 2017</vt:lpstr>
      <vt:lpstr>Average Expenditure</vt:lpstr>
      <vt:lpstr>Ability</vt:lpstr>
      <vt:lpstr>Total Debt Stock</vt:lpstr>
      <vt:lpstr>IGR Rankings</vt:lpstr>
      <vt:lpstr>Average Monthly VAT Rankings</vt:lpstr>
      <vt:lpstr>Net Statutory Rankings</vt:lpstr>
      <vt:lpstr>Domestic Debt-Rankings</vt:lpstr>
      <vt:lpstr>External Debt-Rankings</vt:lpstr>
      <vt:lpstr>States Budget</vt:lpstr>
      <vt:lpstr>PerCapita IGR</vt:lpstr>
      <vt:lpstr>Fiscal Sustainability Index</vt:lpstr>
      <vt:lpstr>Population by geo political zon</vt:lpstr>
      <vt:lpstr>VAT 2018</vt:lpstr>
      <vt:lpstr>13% Derivation 2018</vt:lpstr>
      <vt:lpstr>State Slogan</vt:lpstr>
      <vt:lpstr>Recurrent Expenditure</vt:lpstr>
      <vt:lpstr>PerCapital IGR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Naomi Tietie</cp:lastModifiedBy>
  <dcterms:created xsi:type="dcterms:W3CDTF">2020-09-01T13:46:35Z</dcterms:created>
  <dcterms:modified xsi:type="dcterms:W3CDTF">2020-09-01T13:46:36Z</dcterms:modified>
</cp:coreProperties>
</file>